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08"/>
  <workbookPr codeName="ThisWorkbook" defaultThemeVersion="124226"/>
  <mc:AlternateContent xmlns:mc="http://schemas.openxmlformats.org/markup-compatibility/2006">
    <mc:Choice Requires="x15">
      <x15ac:absPath xmlns:x15ac="http://schemas.microsoft.com/office/spreadsheetml/2010/11/ac" url="https://crsorg.sharepoint.com/sites/Global-Finance/Global Finance Policy Documents/"/>
    </mc:Choice>
  </mc:AlternateContent>
  <xr:revisionPtr revIDLastSave="0" documentId="11_C14F1BF31E89A4D2DAB142B175BF50A674AD86A9" xr6:coauthVersionLast="47" xr6:coauthVersionMax="47" xr10:uidLastSave="{00000000-0000-0000-0000-000000000000}"/>
  <bookViews>
    <workbookView xWindow="-124" yWindow="-124" windowWidth="20734" windowHeight="11158" tabRatio="855" firstSheet="6" activeTab="6" xr2:uid="{00000000-000D-0000-FFFF-FFFF00000000}"/>
  </bookViews>
  <sheets>
    <sheet name="Std. Sub. Assessment Guidance" sheetId="15" r:id="rId1"/>
    <sheet name="Internal Control Improve. Plan" sheetId="14" r:id="rId2"/>
    <sheet name="1 - Financial Personnel" sheetId="4" r:id="rId3"/>
    <sheet name="2 - Financial Systems" sheetId="5" r:id="rId4"/>
    <sheet name="3 - Documentation Recordkeeping" sheetId="6" r:id="rId5"/>
    <sheet name="4 - Internal Control" sheetId="7" r:id="rId6"/>
    <sheet name="5 - Financial Reporting" sheetId="8" r:id="rId7"/>
    <sheet name="6 - Inventory Management" sheetId="9" r:id="rId8"/>
    <sheet name="7 - Fixed Assets" sheetId="10" r:id="rId9"/>
    <sheet name="8 - Receivables" sheetId="11" r:id="rId10"/>
    <sheet name="9 - Other Assets and Payables" sheetId="12" r:id="rId11"/>
    <sheet name="10 - Procurement" sheetId="13" r:id="rId12"/>
    <sheet name="11 - Assessment Summary" sheetId="1" r:id="rId13"/>
    <sheet name="Sheet1" sheetId="27" r:id="rId14"/>
    <sheet name="Sheet2" sheetId="28" r:id="rId15"/>
  </sheets>
  <definedNames>
    <definedName name="OLE_LINK1" localSheetId="0">'Std. Sub. Assessment Guidance'!$A$56</definedName>
    <definedName name="OLE_LINK3" localSheetId="0">'Std. Sub. Assessment Guidance'!$A$57</definedName>
    <definedName name="_xlnm.Print_Area" localSheetId="2">'1 - Financial Personnel'!$A$7:$R$29</definedName>
    <definedName name="_xlnm.Print_Area" localSheetId="11">'10 - Procurement'!$A$7:$R$34</definedName>
    <definedName name="_xlnm.Print_Area" localSheetId="3">'2 - Financial Systems'!$A$7:$R$30</definedName>
    <definedName name="_xlnm.Print_Area" localSheetId="4">'3 - Documentation Recordkeeping'!$A$7:$R$24</definedName>
    <definedName name="_xlnm.Print_Area" localSheetId="5">'4 - Internal Control'!$A$7:$R$57</definedName>
    <definedName name="_xlnm.Print_Area" localSheetId="6">'5 - Financial Reporting'!$A$7:$R$29</definedName>
    <definedName name="_xlnm.Print_Area" localSheetId="7">'6 - Inventory Management'!$A$7:$R$34</definedName>
    <definedName name="_xlnm.Print_Area" localSheetId="8">'7 - Fixed Assets'!$A$7:$R$28</definedName>
    <definedName name="_xlnm.Print_Area" localSheetId="9">'8 - Receivables'!$A$7:$R$24</definedName>
    <definedName name="_xlnm.Print_Area" localSheetId="10">'9 - Other Assets and Payables'!$A$7:$R$22</definedName>
    <definedName name="_xlnm.Print_Titles" localSheetId="2">'1 - Financial Personnel'!$1:$6</definedName>
    <definedName name="_xlnm.Print_Titles" localSheetId="11">'10 - Procurement'!$1:$6</definedName>
    <definedName name="_xlnm.Print_Titles" localSheetId="3">'2 - Financial Systems'!$1:$6</definedName>
    <definedName name="_xlnm.Print_Titles" localSheetId="4">'3 - Documentation Recordkeeping'!$1:$6</definedName>
    <definedName name="_xlnm.Print_Titles" localSheetId="5">'4 - Internal Control'!$1:$6</definedName>
    <definedName name="_xlnm.Print_Titles" localSheetId="6">'5 - Financial Reporting'!$1:$6</definedName>
    <definedName name="_xlnm.Print_Titles" localSheetId="7">'6 - Inventory Management'!$1:$6</definedName>
    <definedName name="_xlnm.Print_Titles" localSheetId="8">'7 - Fixed Assets'!$1:$6</definedName>
    <definedName name="_xlnm.Print_Titles" localSheetId="9">'8 - Receivables'!$1:$6</definedName>
    <definedName name="_xlnm.Print_Titles" localSheetId="10">'9 - Other Assets and Payables'!$1:$6</definedName>
    <definedName name="_xlnm.Print_Titles" localSheetId="1">'Internal Control Improve. Plan'!$1:$2</definedName>
    <definedName name="Z_6CAAD78F_7A99_48E6_B0DA_202BEBC17627_.wvu.PrintArea" localSheetId="2" hidden="1">'1 - Financial Personnel'!$A$7:$K$27</definedName>
    <definedName name="Z_6CAAD78F_7A99_48E6_B0DA_202BEBC17627_.wvu.PrintArea" localSheetId="11" hidden="1">'10 - Procurement'!$A$7:$K$31</definedName>
    <definedName name="Z_6CAAD78F_7A99_48E6_B0DA_202BEBC17627_.wvu.PrintArea" localSheetId="3" hidden="1">'2 - Financial Systems'!$A$7:$K$29</definedName>
    <definedName name="Z_6CAAD78F_7A99_48E6_B0DA_202BEBC17627_.wvu.PrintArea" localSheetId="4" hidden="1">'3 - Documentation Recordkeeping'!$A$7:$K$22</definedName>
    <definedName name="Z_6CAAD78F_7A99_48E6_B0DA_202BEBC17627_.wvu.PrintArea" localSheetId="5" hidden="1">'4 - Internal Control'!$A$7:$K$55</definedName>
    <definedName name="Z_6CAAD78F_7A99_48E6_B0DA_202BEBC17627_.wvu.PrintArea" localSheetId="6" hidden="1">'5 - Financial Reporting'!$A$7:$K$21</definedName>
    <definedName name="Z_6CAAD78F_7A99_48E6_B0DA_202BEBC17627_.wvu.PrintArea" localSheetId="7" hidden="1">'6 - Inventory Management'!$A$7:$K$26</definedName>
    <definedName name="Z_6CAAD78F_7A99_48E6_B0DA_202BEBC17627_.wvu.PrintArea" localSheetId="8" hidden="1">'7 - Fixed Assets'!$A$7:$K$20</definedName>
    <definedName name="Z_6CAAD78F_7A99_48E6_B0DA_202BEBC17627_.wvu.PrintArea" localSheetId="9" hidden="1">'8 - Receivables'!$A$7:$K$16</definedName>
    <definedName name="Z_6CAAD78F_7A99_48E6_B0DA_202BEBC17627_.wvu.PrintArea" localSheetId="10" hidden="1">'9 - Other Assets and Payables'!$A$7:$K$14</definedName>
    <definedName name="Z_6CAAD78F_7A99_48E6_B0DA_202BEBC17627_.wvu.PrintTitles" localSheetId="2" hidden="1">'1 - Financial Personnel'!$1:$6</definedName>
    <definedName name="Z_6CAAD78F_7A99_48E6_B0DA_202BEBC17627_.wvu.PrintTitles" localSheetId="11" hidden="1">'10 - Procurement'!$1:$6</definedName>
    <definedName name="Z_6CAAD78F_7A99_48E6_B0DA_202BEBC17627_.wvu.PrintTitles" localSheetId="3" hidden="1">'2 - Financial Systems'!$1:$6</definedName>
    <definedName name="Z_6CAAD78F_7A99_48E6_B0DA_202BEBC17627_.wvu.PrintTitles" localSheetId="4" hidden="1">'3 - Documentation Recordkeeping'!$1:$6</definedName>
    <definedName name="Z_6CAAD78F_7A99_48E6_B0DA_202BEBC17627_.wvu.PrintTitles" localSheetId="5" hidden="1">'4 - Internal Control'!$1:$6</definedName>
    <definedName name="Z_6CAAD78F_7A99_48E6_B0DA_202BEBC17627_.wvu.PrintTitles" localSheetId="6" hidden="1">'5 - Financial Reporting'!$1:$6</definedName>
    <definedName name="Z_6CAAD78F_7A99_48E6_B0DA_202BEBC17627_.wvu.PrintTitles" localSheetId="7" hidden="1">'6 - Inventory Management'!$1:$6</definedName>
    <definedName name="Z_6CAAD78F_7A99_48E6_B0DA_202BEBC17627_.wvu.PrintTitles" localSheetId="8" hidden="1">'7 - Fixed Assets'!$1:$6</definedName>
    <definedName name="Z_6CAAD78F_7A99_48E6_B0DA_202BEBC17627_.wvu.PrintTitles" localSheetId="9" hidden="1">'8 - Receivables'!$1:$6</definedName>
    <definedName name="Z_6CAAD78F_7A99_48E6_B0DA_202BEBC17627_.wvu.PrintTitles" localSheetId="10" hidden="1">'9 - Other Assets and Payables'!$1:$6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 i="4" l="1"/>
  <c r="I14" i="4"/>
  <c r="J14" i="4" s="1"/>
  <c r="I16" i="10"/>
  <c r="C19" i="1"/>
  <c r="I24" i="13"/>
  <c r="J24" i="13"/>
  <c r="I11" i="10"/>
  <c r="J11" i="10"/>
  <c r="I12" i="7"/>
  <c r="J12" i="7"/>
  <c r="I23" i="7"/>
  <c r="J23" i="7"/>
  <c r="I18" i="8"/>
  <c r="J18" i="8"/>
  <c r="I17" i="8"/>
  <c r="J17" i="8"/>
  <c r="H49" i="7"/>
  <c r="I48" i="7"/>
  <c r="J48" i="7"/>
  <c r="I22" i="9"/>
  <c r="J22" i="9"/>
  <c r="I21" i="9"/>
  <c r="J21" i="9"/>
  <c r="I14" i="8"/>
  <c r="J14" i="8"/>
  <c r="I10" i="8"/>
  <c r="J10" i="8"/>
  <c r="I8" i="8"/>
  <c r="J8" i="8"/>
  <c r="I12" i="8"/>
  <c r="J12" i="8"/>
  <c r="I11" i="8"/>
  <c r="J11" i="8"/>
  <c r="I20" i="9"/>
  <c r="J20" i="9"/>
  <c r="I19" i="9"/>
  <c r="J19" i="9"/>
  <c r="I13" i="9"/>
  <c r="J13" i="9"/>
  <c r="I14" i="9"/>
  <c r="J14" i="9"/>
  <c r="I38" i="7"/>
  <c r="J38" i="7"/>
  <c r="I37" i="7"/>
  <c r="J37" i="7"/>
  <c r="I36" i="7"/>
  <c r="J36" i="7"/>
  <c r="I35" i="7"/>
  <c r="J35" i="7"/>
  <c r="I34" i="7"/>
  <c r="J34" i="7"/>
  <c r="I33" i="7"/>
  <c r="J33" i="7"/>
  <c r="I32" i="7"/>
  <c r="J32" i="7"/>
  <c r="I31" i="7"/>
  <c r="J31" i="7"/>
  <c r="I47" i="7"/>
  <c r="J47" i="7"/>
  <c r="I22" i="5"/>
  <c r="J22" i="5"/>
  <c r="H16" i="6"/>
  <c r="I15" i="6"/>
  <c r="E19" i="1"/>
  <c r="J15" i="6"/>
  <c r="A11" i="1"/>
  <c r="H26" i="13"/>
  <c r="I25" i="13"/>
  <c r="J25" i="13"/>
  <c r="I23" i="13"/>
  <c r="J23" i="13"/>
  <c r="I22" i="13"/>
  <c r="J22" i="13"/>
  <c r="I21" i="13"/>
  <c r="I20" i="13"/>
  <c r="I19" i="13"/>
  <c r="I18" i="13"/>
  <c r="I17" i="13"/>
  <c r="J17" i="13"/>
  <c r="I16" i="13"/>
  <c r="J16" i="13"/>
  <c r="I15" i="13"/>
  <c r="I14" i="13"/>
  <c r="J14" i="13"/>
  <c r="I13" i="13"/>
  <c r="I12" i="13"/>
  <c r="I11" i="13"/>
  <c r="I10" i="13"/>
  <c r="I9" i="13"/>
  <c r="J9" i="13"/>
  <c r="I8" i="13"/>
  <c r="J8" i="13"/>
  <c r="I7" i="13"/>
  <c r="H13" i="12"/>
  <c r="I12" i="12"/>
  <c r="I11" i="12"/>
  <c r="I10" i="12"/>
  <c r="I9" i="12"/>
  <c r="J9" i="12"/>
  <c r="I8" i="12"/>
  <c r="I7" i="12"/>
  <c r="J10" i="12"/>
  <c r="J7" i="12"/>
  <c r="J11" i="12"/>
  <c r="J11" i="13"/>
  <c r="J18" i="13"/>
  <c r="J8" i="12"/>
  <c r="J12" i="12"/>
  <c r="J12" i="13"/>
  <c r="J13" i="13"/>
  <c r="J19" i="13"/>
  <c r="I26" i="13"/>
  <c r="F18" i="1"/>
  <c r="I13" i="12"/>
  <c r="J7" i="13"/>
  <c r="J10" i="13"/>
  <c r="J15" i="13"/>
  <c r="J21" i="13"/>
  <c r="J20" i="13"/>
  <c r="H15" i="11"/>
  <c r="I14" i="11"/>
  <c r="I13" i="11"/>
  <c r="I12" i="11"/>
  <c r="I11" i="11"/>
  <c r="I10" i="11"/>
  <c r="I9" i="11"/>
  <c r="I8" i="11"/>
  <c r="I7" i="11"/>
  <c r="H19" i="10"/>
  <c r="I18" i="10"/>
  <c r="I17" i="10"/>
  <c r="J16" i="10"/>
  <c r="I15" i="10"/>
  <c r="I14" i="10"/>
  <c r="I13" i="10"/>
  <c r="I12" i="10"/>
  <c r="I10" i="10"/>
  <c r="I9" i="10"/>
  <c r="I8" i="10"/>
  <c r="J12" i="10"/>
  <c r="J8" i="11"/>
  <c r="J12" i="11"/>
  <c r="J18" i="10"/>
  <c r="J13" i="11"/>
  <c r="J17" i="10"/>
  <c r="J8" i="10"/>
  <c r="J9" i="11"/>
  <c r="J13" i="12"/>
  <c r="J13" i="10"/>
  <c r="J14" i="12"/>
  <c r="J9" i="10"/>
  <c r="J14" i="11"/>
  <c r="J14" i="10"/>
  <c r="J7" i="11"/>
  <c r="J10" i="11"/>
  <c r="J11" i="11"/>
  <c r="J10" i="10"/>
  <c r="J15" i="10"/>
  <c r="I15" i="11"/>
  <c r="F16" i="1"/>
  <c r="J26" i="13"/>
  <c r="I7" i="10"/>
  <c r="J7" i="10"/>
  <c r="H25" i="9"/>
  <c r="I24" i="9"/>
  <c r="J24" i="9"/>
  <c r="I23" i="9"/>
  <c r="J23" i="9"/>
  <c r="I17" i="9"/>
  <c r="J17" i="9"/>
  <c r="I18" i="9"/>
  <c r="J18" i="9"/>
  <c r="I16" i="9"/>
  <c r="J16" i="9"/>
  <c r="I15" i="9"/>
  <c r="J15" i="9"/>
  <c r="I12" i="9"/>
  <c r="J12" i="9"/>
  <c r="I11" i="9"/>
  <c r="J11" i="9"/>
  <c r="I10" i="9"/>
  <c r="J10" i="9"/>
  <c r="I9" i="9"/>
  <c r="J9" i="9"/>
  <c r="I8" i="9"/>
  <c r="J8" i="9"/>
  <c r="I7" i="9"/>
  <c r="J7" i="9"/>
  <c r="J15" i="11"/>
  <c r="J16" i="11"/>
  <c r="I19" i="10"/>
  <c r="I25" i="9"/>
  <c r="J27" i="13"/>
  <c r="G18" i="1"/>
  <c r="H18" i="1"/>
  <c r="H20" i="8"/>
  <c r="I19" i="8"/>
  <c r="J19" i="8"/>
  <c r="I16" i="8"/>
  <c r="J16" i="8"/>
  <c r="I15" i="8"/>
  <c r="I7" i="8"/>
  <c r="J7" i="8"/>
  <c r="I13" i="8"/>
  <c r="I9" i="8"/>
  <c r="I46" i="7"/>
  <c r="J46" i="7"/>
  <c r="J9" i="8"/>
  <c r="J13" i="8"/>
  <c r="J15" i="8"/>
  <c r="I20" i="8"/>
  <c r="F13" i="1"/>
  <c r="I45" i="7"/>
  <c r="J45" i="7"/>
  <c r="I44" i="7"/>
  <c r="J44" i="7"/>
  <c r="I43" i="7"/>
  <c r="J43" i="7"/>
  <c r="I42" i="7"/>
  <c r="J42" i="7"/>
  <c r="I41" i="7"/>
  <c r="J41" i="7"/>
  <c r="I40" i="7"/>
  <c r="J40" i="7"/>
  <c r="I39" i="7"/>
  <c r="J39" i="7"/>
  <c r="I30" i="7"/>
  <c r="J30" i="7"/>
  <c r="I29" i="7"/>
  <c r="J29" i="7"/>
  <c r="I28" i="7"/>
  <c r="J28" i="7"/>
  <c r="I27" i="7"/>
  <c r="J27" i="7"/>
  <c r="I26" i="7"/>
  <c r="J26" i="7"/>
  <c r="I25" i="7"/>
  <c r="J25" i="7"/>
  <c r="I24" i="7"/>
  <c r="J24" i="7"/>
  <c r="I22" i="7"/>
  <c r="J22" i="7"/>
  <c r="I21" i="7"/>
  <c r="J21" i="7"/>
  <c r="I20" i="7"/>
  <c r="J20" i="7"/>
  <c r="I18" i="7"/>
  <c r="J18" i="7"/>
  <c r="I17" i="7"/>
  <c r="J17" i="7"/>
  <c r="I16" i="7"/>
  <c r="J16" i="7"/>
  <c r="I15" i="7"/>
  <c r="J15" i="7"/>
  <c r="I14" i="7"/>
  <c r="J14" i="7"/>
  <c r="I13" i="7"/>
  <c r="J13" i="7"/>
  <c r="I11" i="7"/>
  <c r="J11" i="7"/>
  <c r="I10" i="7"/>
  <c r="J10" i="7"/>
  <c r="I9" i="7"/>
  <c r="J9" i="7"/>
  <c r="I8" i="7"/>
  <c r="I7" i="7"/>
  <c r="I14" i="6"/>
  <c r="I13" i="6"/>
  <c r="I12" i="6"/>
  <c r="I11" i="6"/>
  <c r="J11" i="6" s="1"/>
  <c r="I10" i="6"/>
  <c r="J10" i="6"/>
  <c r="I9" i="6"/>
  <c r="I8" i="6"/>
  <c r="I7" i="6"/>
  <c r="H23" i="5"/>
  <c r="I21" i="5"/>
  <c r="J21" i="5" s="1"/>
  <c r="I20" i="5"/>
  <c r="J20" i="5" s="1"/>
  <c r="I19" i="5"/>
  <c r="J19" i="5" s="1"/>
  <c r="I18" i="5"/>
  <c r="I17" i="5"/>
  <c r="I16" i="5"/>
  <c r="J16" i="5" s="1"/>
  <c r="I15" i="5"/>
  <c r="I14" i="5"/>
  <c r="I13" i="5"/>
  <c r="J13" i="5" s="1"/>
  <c r="I12" i="5"/>
  <c r="J12" i="5" s="1"/>
  <c r="I11" i="5"/>
  <c r="J11" i="5" s="1"/>
  <c r="I10" i="5"/>
  <c r="I9" i="5"/>
  <c r="J9" i="5"/>
  <c r="I8" i="5"/>
  <c r="J8" i="5"/>
  <c r="I7" i="5"/>
  <c r="J7" i="5" s="1"/>
  <c r="I19" i="4"/>
  <c r="I18" i="4"/>
  <c r="J17" i="4"/>
  <c r="I16" i="4"/>
  <c r="J16" i="4" s="1"/>
  <c r="I15" i="4"/>
  <c r="I13" i="4"/>
  <c r="J13" i="4" s="1"/>
  <c r="I12" i="4"/>
  <c r="I11" i="4"/>
  <c r="J11" i="4" s="1"/>
  <c r="I10" i="4"/>
  <c r="J10" i="4" s="1"/>
  <c r="I9" i="4"/>
  <c r="I8" i="4"/>
  <c r="I7" i="4"/>
  <c r="F14" i="1"/>
  <c r="G17" i="1"/>
  <c r="F17" i="1"/>
  <c r="G16" i="1"/>
  <c r="H16" i="1"/>
  <c r="A12" i="1"/>
  <c r="A13" i="1"/>
  <c r="A14" i="1"/>
  <c r="J12" i="4"/>
  <c r="J7" i="6"/>
  <c r="J8" i="4"/>
  <c r="J9" i="4"/>
  <c r="J17" i="5"/>
  <c r="J8" i="6"/>
  <c r="J12" i="6"/>
  <c r="J18" i="4"/>
  <c r="J10" i="5"/>
  <c r="J7" i="4"/>
  <c r="J15" i="4"/>
  <c r="J19" i="4"/>
  <c r="J9" i="6"/>
  <c r="J13" i="6"/>
  <c r="J14" i="6"/>
  <c r="J7" i="7"/>
  <c r="I49" i="7"/>
  <c r="J20" i="8"/>
  <c r="J8" i="7"/>
  <c r="J14" i="5"/>
  <c r="J18" i="5"/>
  <c r="J15" i="5"/>
  <c r="H17" i="1"/>
  <c r="G13" i="1"/>
  <c r="H13" i="1"/>
  <c r="F12" i="1"/>
  <c r="J49" i="7"/>
  <c r="J21" i="8"/>
  <c r="J50" i="7"/>
  <c r="G12" i="1"/>
  <c r="H12" i="1"/>
  <c r="J19" i="10"/>
  <c r="G15" i="1"/>
  <c r="F15" i="1"/>
  <c r="A15" i="1"/>
  <c r="A16" i="1"/>
  <c r="A17" i="1"/>
  <c r="J20" i="10"/>
  <c r="H15" i="1"/>
  <c r="J25" i="9"/>
  <c r="G14" i="1"/>
  <c r="H14" i="1"/>
  <c r="J26" i="9"/>
  <c r="I20" i="4" l="1"/>
  <c r="F9" i="1" s="1"/>
  <c r="J16" i="6"/>
  <c r="G11" i="1" s="1"/>
  <c r="I16" i="6"/>
  <c r="F11" i="1" s="1"/>
  <c r="I23" i="5"/>
  <c r="F10" i="1" s="1"/>
  <c r="J23" i="5"/>
  <c r="G10" i="1" s="1"/>
  <c r="J20" i="4"/>
  <c r="J21" i="4" l="1"/>
  <c r="H11" i="1"/>
  <c r="J17" i="6"/>
  <c r="F19" i="1"/>
  <c r="H10" i="1"/>
  <c r="J24" i="5"/>
  <c r="G9" i="1"/>
  <c r="G19" i="1" s="1"/>
  <c r="H19" i="1" l="1"/>
  <c r="H9" i="1"/>
</calcChain>
</file>

<file path=xl/sharedStrings.xml><?xml version="1.0" encoding="utf-8"?>
<sst xmlns="http://schemas.openxmlformats.org/spreadsheetml/2006/main" count="572" uniqueCount="318">
  <si>
    <t>Catholic Relief Services – USCCB</t>
  </si>
  <si>
    <t xml:space="preserve">Standard Subrecipient Assessment Guidance </t>
  </si>
  <si>
    <t>Issued December 13, 2013</t>
  </si>
  <si>
    <t>Introduction</t>
  </si>
  <si>
    <t>This document provides the instructions for completing the Standard Subrecipient Financial Assessment Checklist as required by CRS’ Subrecipient Financial Management Policy (POL-FIN-SFM-023), as revised.  The standard checklist is comprised of ten sections, each of which has a series of assessment statements on a given topic as summarized below:</t>
  </si>
  <si>
    <t>Tab No.</t>
  </si>
  <si>
    <t>Assessment Topic</t>
  </si>
  <si>
    <t>Number of Statements</t>
  </si>
  <si>
    <t xml:space="preserve">Financial Personnel </t>
  </si>
  <si>
    <t>Financial Systems</t>
  </si>
  <si>
    <t>Documentation &amp; Recordkeeping</t>
  </si>
  <si>
    <t>Internal Control</t>
  </si>
  <si>
    <t xml:space="preserve">Financial Reporting </t>
  </si>
  <si>
    <t>Inventory Control*</t>
  </si>
  <si>
    <t>Fixed Assets</t>
  </si>
  <si>
    <t>Receivables</t>
  </si>
  <si>
    <t>Other Assets &amp; Payables</t>
  </si>
  <si>
    <t>Procurement</t>
  </si>
  <si>
    <t>Total</t>
  </si>
  <si>
    <r>
      <t>*</t>
    </r>
    <r>
      <rPr>
        <b/>
        <u/>
        <sz val="11"/>
        <rFont val="Times New Roman"/>
        <family val="1"/>
      </rPr>
      <t>Note</t>
    </r>
    <r>
      <rPr>
        <b/>
        <sz val="11"/>
        <rFont val="Times New Roman"/>
        <family val="1"/>
      </rPr>
      <t xml:space="preserve"> – </t>
    </r>
    <r>
      <rPr>
        <sz val="11"/>
        <rFont val="Times New Roman"/>
        <family val="1"/>
      </rPr>
      <t xml:space="preserve">Inventories are undistributed goods held for eventual distribution to project participants or for use in project activities.  Inventories include, but are not limited to, food commodities, pharmaceuticals, project materials, construction materials, and bednets.  Stationery, cleaning supplies, operating supplies, and low-cost vehicle parts are not considered to be inventoriable items for the purpose of this assessment.  Nevertheless, the appropriate controls for those items should be in place and enforced. </t>
    </r>
  </si>
  <si>
    <t>Instructions</t>
  </si>
  <si>
    <r>
      <t xml:space="preserve">CRS’ Country Representative (CR) is responsible for ensuring that assessments of </t>
    </r>
    <r>
      <rPr>
        <b/>
        <u/>
        <sz val="11"/>
        <rFont val="Times New Roman"/>
        <family val="1"/>
      </rPr>
      <t>all</t>
    </r>
    <r>
      <rPr>
        <sz val="11"/>
        <rFont val="Times New Roman"/>
        <family val="1"/>
      </rPr>
      <t xml:space="preserve"> active subrecipients are conducted in accordance with the policy’s requirements.  The Country Representative must formally notify the subrecipient in advance of CRS’ intent to perform an assessment.</t>
    </r>
  </si>
  <si>
    <t xml:space="preserve">A formal assessment of the subrecipient’s financial processes and internal control should be conducted before making the initial financial commitment to award funds to a subrecipient.  In addition, an assessment should be conducted at least every two years for those subrecipients that are rated as having strong internal controls that meet most standards.  For subrecipients rated as having sufficient internal controls, with some improvements needed or inadequate internal controls with substantial improvements required during the previous assessment, an annual assessment is required.  </t>
  </si>
  <si>
    <t xml:space="preserve">The assessment should be conducted by an authorized member of the Country Program’s Finance Department and/or the Country Program’s internal audit, compliance staff, or its Head of Operations.  Ideally, a pertinent member of CRS’ Programming Team should also participate.   Each checklist should be completed by the designated CRS’ assessment team member(s) working with a subrecipient managerial employee who has an in-depth knowledge of the functional area that is being evaluated.   The names and signatures of the subrecipient employee and of the CRS assessor should appear in the designated spaces at the bottom of each checklist along with the date the assessment was performed.  </t>
  </si>
  <si>
    <t>Respondents are obliged to answer each assessment statement by placing an “X” in one of the following columns:</t>
  </si>
  <si>
    <t>* Yes / Always</t>
  </si>
  <si>
    <t xml:space="preserve"> - To indicate that the subrecipient is fully compliant with the requirement or always enforces the stated control</t>
  </si>
  <si>
    <r>
      <rPr>
        <b/>
        <sz val="11"/>
        <rFont val="Times New Roman"/>
        <family val="1"/>
      </rPr>
      <t>* Mostly / Usually</t>
    </r>
    <r>
      <rPr>
        <sz val="11"/>
        <rFont val="Times New Roman"/>
        <family val="1"/>
      </rPr>
      <t xml:space="preserve"> </t>
    </r>
  </si>
  <si>
    <t xml:space="preserve"> - To indicate that the subrecipient complies with most of the requirement or frequently enforces the stated control</t>
  </si>
  <si>
    <r>
      <rPr>
        <b/>
        <sz val="11"/>
        <rFont val="Times New Roman"/>
        <family val="1"/>
      </rPr>
      <t>* Partially / Sometimes</t>
    </r>
    <r>
      <rPr>
        <sz val="11"/>
        <rFont val="Times New Roman"/>
        <family val="1"/>
      </rPr>
      <t xml:space="preserve"> </t>
    </r>
  </si>
  <si>
    <t xml:space="preserve"> - To indicate that the subrecipient complies with the requirement in part or enforces the stated control less than one-half of the time</t>
  </si>
  <si>
    <r>
      <rPr>
        <b/>
        <sz val="11"/>
        <rFont val="Times New Roman"/>
        <family val="1"/>
      </rPr>
      <t>* No / Never</t>
    </r>
    <r>
      <rPr>
        <sz val="11"/>
        <rFont val="Times New Roman"/>
        <family val="1"/>
      </rPr>
      <t xml:space="preserve"> </t>
    </r>
  </si>
  <si>
    <t xml:space="preserve"> - To indicate that the subrecipient does not comply with the requirement at any time or never enforces the stated control </t>
  </si>
  <si>
    <r>
      <rPr>
        <b/>
        <sz val="11"/>
        <rFont val="Times New Roman"/>
        <family val="1"/>
      </rPr>
      <t>* N/A</t>
    </r>
    <r>
      <rPr>
        <sz val="11"/>
        <rFont val="Times New Roman"/>
        <family val="1"/>
      </rPr>
      <t xml:space="preserve"> </t>
    </r>
  </si>
  <si>
    <t xml:space="preserve"> - To indicate that the requirement or stated control does not apply </t>
  </si>
  <si>
    <r>
      <t xml:space="preserve">A “Mark Only One Column” warning message will appear if a Preparer attempts to enter an “X” in more than one column.   CRS’ assessors should ensure that all questions have been answered.  Failure to answer any assessment statement will reduce the subrecipient’s overall score since the omission will be treated as a “No/Never” answer and the subrecipient will receive no credit for that control.   The Preparer will </t>
    </r>
    <r>
      <rPr>
        <u/>
        <sz val="11"/>
        <rFont val="Times New Roman"/>
        <family val="1"/>
      </rPr>
      <t>not</t>
    </r>
    <r>
      <rPr>
        <sz val="11"/>
        <rFont val="Times New Roman"/>
        <family val="1"/>
      </rPr>
      <t xml:space="preserve"> receive a warning message if an answer is omitted.</t>
    </r>
  </si>
  <si>
    <t>Each internal control statement has been assigned a Maximum Value.  The values range from “one” to “four,” with “four” being used to denote the most significant internal controls.  The value that a subrecipient will earn for each control statement will vary depending on the degree of compliance with the requirement or the frequency with which it enforces the stated control as shown below:</t>
  </si>
  <si>
    <t>Response</t>
  </si>
  <si>
    <t>% of Maximum Value Earned</t>
  </si>
  <si>
    <t>Decimal Equivalent</t>
  </si>
  <si>
    <t>Yes / Always</t>
  </si>
  <si>
    <t>Mostly / Usually</t>
  </si>
  <si>
    <t>Partially / Sometimes</t>
  </si>
  <si>
    <t>No / Never</t>
  </si>
  <si>
    <t>N/A</t>
  </si>
  <si>
    <t>0% (See Note)</t>
  </si>
  <si>
    <t>0 (See Note)</t>
  </si>
  <si>
    <r>
      <t xml:space="preserve">Note - </t>
    </r>
    <r>
      <rPr>
        <sz val="11"/>
        <rFont val="Times New Roman"/>
        <family val="1"/>
      </rPr>
      <t xml:space="preserve">Even though an “N/A” answer will result in an “Actual Score” of “0” for a given control statement, that response </t>
    </r>
    <r>
      <rPr>
        <b/>
        <sz val="11"/>
        <rFont val="Times New Roman"/>
        <family val="1"/>
      </rPr>
      <t>will not affect</t>
    </r>
    <r>
      <rPr>
        <sz val="11"/>
        <rFont val="Times New Roman"/>
        <family val="1"/>
      </rPr>
      <t xml:space="preserve"> the total score for the questionnaire since the subrecipient will be evaluated based upon the ratio of its “Total Actual Score” to the “Total Applicable Value” for that section, not the sum of the “Maximum Values.”  When a subrecipient answers with an “N/A,” the “Applicable Value” for the control statement is reduced to “0” with a corresponding reduction in the “Total Applicable Value” for that questionnaire.   As a result, that control statement is excluded from the scoring process.</t>
    </r>
  </si>
  <si>
    <t xml:space="preserve">An explanation must be provided in the “Management Comments” column for each “No/Never” answer.  The Preparer may provide remarks for other answers but is not required to do so. </t>
  </si>
  <si>
    <t>Percentages will be used to determine the ratings for the individual sections and for the subrecipient’s overall rating.  The general rating categories are as follows:</t>
  </si>
  <si>
    <r>
      <t>·</t>
    </r>
    <r>
      <rPr>
        <sz val="7"/>
        <rFont val="Times New Roman"/>
        <family val="1"/>
      </rPr>
      <t>         </t>
    </r>
    <r>
      <rPr>
        <sz val="11"/>
        <rFont val="Times New Roman"/>
        <family val="1"/>
      </rPr>
      <t xml:space="preserve">Strong Internal Controls, meets most standards = Score is equal to or greater than 90% </t>
    </r>
  </si>
  <si>
    <r>
      <t>·</t>
    </r>
    <r>
      <rPr>
        <sz val="7"/>
        <rFont val="Times New Roman"/>
        <family val="1"/>
      </rPr>
      <t xml:space="preserve">         </t>
    </r>
    <r>
      <rPr>
        <sz val="11"/>
        <rFont val="Times New Roman"/>
        <family val="1"/>
      </rPr>
      <t xml:space="preserve">Sufficient Internal Controls, some improvement needed  = Score is less than 90%, but greater than or equal to 75% </t>
    </r>
  </si>
  <si>
    <r>
      <t>·</t>
    </r>
    <r>
      <rPr>
        <sz val="7"/>
        <rFont val="Times New Roman"/>
        <family val="1"/>
      </rPr>
      <t xml:space="preserve">         </t>
    </r>
    <r>
      <rPr>
        <sz val="11"/>
        <rFont val="Times New Roman"/>
        <family val="1"/>
      </rPr>
      <t>Inadequate Internal Controls, substantial improvement required = Score is less than 75%</t>
    </r>
  </si>
  <si>
    <t>All completed checklists along with a narrative summary of the assessment results must be presented to the subrecipient’s appropriate official at the conclusion of the assessment exercise.  Shortcomings identified during the assessment that warrant substantial or significant improvement should be emphasized in the report.  It is important to have the subrecipient's chief local official sign off on the Subrecipient Assessment Summary to document the communication of the assessment results.</t>
  </si>
  <si>
    <t xml:space="preserve">The employee designated by CRS’ Head of Operations to lead the assessment team must furnish a report on the assessment to the subrecipient and to CRS' Head of Operations within seven days of the conclusion of the assessment visit.  The Head of Operations should ensure that copies of the assessment report are distributed to the Country Representative, the pertinent CRS Program Manager, the Head of Programming or Chief of Party, and the Finance Manager.  </t>
  </si>
  <si>
    <t>Internal Control Improvement Plans</t>
  </si>
  <si>
    <t xml:space="preserve">An Internal Control Improvement Plan (ICIP) should be prepared by a (prospective) subrecipient, if it receives a rating of less than 75% on any of the ten assessment checklists.  An ICIP is also required if a shortcoming that warrants substantial improvement is detected during the assessment phase (even though a subrecipient may receive a rating greater than 75% in all areas) or during a  monitoring visit.  CRS may assist the subrecipient in developing the plan, but the ownership of the plan must remain with the subrecipient.  CRS’ assessment team leader or monitoring team leader, as applicable, is answerable for ensuring that the subrecipient prepares an Internal Control Improvement Plan within sixty calendar days receipt of a written notification from CRS.  </t>
  </si>
  <si>
    <t xml:space="preserve">The ICIP template can be found in this file (Subrecipient Financial Management Assessment Checklist) and in the Monitoring Materials.  If multiple issues have been identified during an assessment or a monitoring visit, the improvement plans for the various issues should be combined in a single report.    </t>
  </si>
  <si>
    <t>The ICIP should include a calendar that provides specific dates for implementation of the internal control improvements needed.  The subrecipient will be bound to implement the improvements within the dates shown in the calendar.  In no case should any improvement be scheduled for full implementation more than six months after the issue was detected and formally communicated in writing.</t>
  </si>
  <si>
    <t>Resolution of Issues</t>
  </si>
  <si>
    <t>During the ensuing monitoring visits, the employee designated by the Head of Operations to serve as CRS’ monitoring team leader should confirm via physical inspection or testing that all corrective actions reported as having been performed by the subrecipient have, in fact, been implemented.  Comments regarding the results of that verification process, along with any other issues of significance that surfaced during the visit, must be included in the monitoring team’s Financial Monitoring Trip Report, using the prescribed form in the Monitoring Materials attachment to the Subrecipient Financial Management Policy.</t>
  </si>
  <si>
    <t>CRS’ Head of Operations in close collaboration with the Program Manager assigned for overseeing the related project is responsible for ensuring the subrecipient addresses all issues identified in the ICIP within the specified time frame.</t>
  </si>
  <si>
    <t>Open, unresolved internal control improvement items carried over from prior assessment and monitoring visits need to be addressed in the current Internal Control Improvement Plan in the “status” section at the bottom of that form.</t>
  </si>
  <si>
    <t>(Name of Subrecipient)</t>
  </si>
  <si>
    <t>Internal Control Improvement Plan</t>
  </si>
  <si>
    <t>Date Notified by CRS</t>
  </si>
  <si>
    <t xml:space="preserve">Submission Date   </t>
  </si>
  <si>
    <t xml:space="preserve"> </t>
  </si>
  <si>
    <t>Issue 1</t>
  </si>
  <si>
    <t>Operational area or function</t>
  </si>
  <si>
    <t xml:space="preserve">Description of shortcoming detected * </t>
  </si>
  <si>
    <t>Description of improvement to be implemented</t>
  </si>
  <si>
    <t>Contact person(s) responsible for implementing the improvement</t>
  </si>
  <si>
    <t>Reporting required to document the implementation</t>
  </si>
  <si>
    <t>Scheduled completion date(s)</t>
  </si>
  <si>
    <t>Actual completion date(s)**</t>
  </si>
  <si>
    <t>Issue 2</t>
  </si>
  <si>
    <t>Issue 3</t>
  </si>
  <si>
    <t xml:space="preserve">Description of improvement to be implemented </t>
  </si>
  <si>
    <t>Issue 4</t>
  </si>
  <si>
    <t>*Include a comment as to the materiality of the transactions involved and whether there are any compensating controls in place.</t>
  </si>
  <si>
    <t>** Completion date should agree to that reported in the Internal Control Improvement Plan calendar.</t>
  </si>
  <si>
    <t>Status of Open Internal Control Improvement Actions Carried Over from Prior Visits</t>
  </si>
  <si>
    <t xml:space="preserve"> Year</t>
  </si>
  <si>
    <t>Issue Number</t>
  </si>
  <si>
    <t>Comments</t>
  </si>
  <si>
    <t xml:space="preserve">Approved by:  </t>
  </si>
  <si>
    <r>
      <rPr>
        <b/>
        <sz val="12"/>
        <color theme="1"/>
        <rFont val="Calibri"/>
        <family val="2"/>
      </rPr>
      <t>↑</t>
    </r>
    <r>
      <rPr>
        <b/>
        <sz val="15"/>
        <color theme="1"/>
        <rFont val="Times New Roman"/>
        <family val="1"/>
      </rPr>
      <t xml:space="preserve"> </t>
    </r>
    <r>
      <rPr>
        <b/>
        <sz val="12"/>
        <color theme="1"/>
        <rFont val="Times New Roman"/>
        <family val="1"/>
      </rPr>
      <t xml:space="preserve">(Print Name &amp; Title of Subrecipient Official)  </t>
    </r>
    <r>
      <rPr>
        <b/>
        <sz val="12"/>
        <color theme="1"/>
        <rFont val="Calibri"/>
        <family val="2"/>
      </rPr>
      <t>↑</t>
    </r>
  </si>
  <si>
    <t>Signature &amp; Date:</t>
  </si>
  <si>
    <t>For CRS Use Only</t>
  </si>
  <si>
    <t>Assessment/Monitoring Team Members</t>
  </si>
  <si>
    <t>Reviewed by:  PM</t>
  </si>
  <si>
    <t>Reviewed by:  HOOP</t>
  </si>
  <si>
    <t>Route Copies to:</t>
  </si>
  <si>
    <t>Country Representative (or delegate)</t>
  </si>
  <si>
    <t>Head of Programming (or equivalent)</t>
  </si>
  <si>
    <t>Finance Manager</t>
  </si>
  <si>
    <t>CRS/__________________________</t>
  </si>
  <si>
    <t xml:space="preserve">Standard Subrecipient Financial Personnel Assessment </t>
  </si>
  <si>
    <t>Subrecipient Name ______________________________</t>
  </si>
  <si>
    <t>Step</t>
  </si>
  <si>
    <t>Question</t>
  </si>
  <si>
    <t>Maximum Value</t>
  </si>
  <si>
    <t>Applicable Value</t>
  </si>
  <si>
    <t>Actual Score</t>
  </si>
  <si>
    <t xml:space="preserve">Place an "X" in the appropriate column.  </t>
  </si>
  <si>
    <t>X</t>
  </si>
  <si>
    <t>Provide comments for each "No" answer.</t>
  </si>
  <si>
    <t>The subrecipient has an organization chart that is regularly reviewed and revised.</t>
  </si>
  <si>
    <t xml:space="preserve">The subrecipient has dedicated one or more employees to perform its financial function, and has designated an employee as the head of that function. </t>
  </si>
  <si>
    <t>The head of the financial function has the professional qualifications and skills to fulfill the assigned responsibilities.</t>
  </si>
  <si>
    <t>The supporting staff all have an adequate combination of accounting experience and education.</t>
  </si>
  <si>
    <t>Finance employees are given timely and relevant training to perform their jobs well.</t>
  </si>
  <si>
    <t>Finance staff are aware of and understand compliance requirements and are encouraged and empowered to communicate all instances of noncompliance to management.</t>
  </si>
  <si>
    <t>In the event of staff turnover, the organization makes it a priority to replace any key financial employee as soon as possible after the employee's departure.</t>
  </si>
  <si>
    <t xml:space="preserve">All employees are required to take vacation each year and someone else is designated to perform their tasks during their absences. </t>
  </si>
  <si>
    <t>All Finance employees are evaluated at least annually.</t>
  </si>
  <si>
    <t>Per written policy, staff hires are based upon meeting specified qualifications and promotions are merit-based.</t>
  </si>
  <si>
    <t>There is a current, signed contract with each employee on file.</t>
  </si>
  <si>
    <t xml:space="preserve">Well-defined job descriptions that specify  educational and experience requirements are on file for each financial position.  </t>
  </si>
  <si>
    <t>The head of the finance function takes part  in all decisions affecting finance staff changes.</t>
  </si>
  <si>
    <t>Totals</t>
  </si>
  <si>
    <t>Score:</t>
  </si>
  <si>
    <t>Name of Subrecipient Employee</t>
  </si>
  <si>
    <t>Signature of Subrecipient Employee</t>
  </si>
  <si>
    <t>Date</t>
  </si>
  <si>
    <t>Name of CRS Employee</t>
  </si>
  <si>
    <t>Signature of CRS Employee</t>
  </si>
  <si>
    <t xml:space="preserve">Standard Subrecipient Financial Systems Assessment </t>
  </si>
  <si>
    <t>No/ Never</t>
  </si>
  <si>
    <t>The subrecipient maintains a single, formal general ledger that includes all financial transactions and uses double-entry bookkeeping (debits and credits).</t>
  </si>
  <si>
    <t>There is an audit trail for all entries into the general ledger.  No general ledger account balance can be changed without visible evidence that a change has taken place.</t>
  </si>
  <si>
    <t>The general ledger tracks balances for balance sheet accounts, such as receivables, prepayments, fixed assets, and payables, in addition to those for cash.</t>
  </si>
  <si>
    <t>If the general ledger is manual, it is prepared in ink.</t>
  </si>
  <si>
    <t>Access to the general ledger is controlled and the general ledger is secured when not in use, via storage in a locked cabinet or safe, if manual, or through password protection, if computerized.</t>
  </si>
  <si>
    <t>If computerized, the general ledger is backed up at least monthly.</t>
  </si>
  <si>
    <t>Each month the subrecipient closes its books and prepares a trial balance (summary of all general ledger account balances).</t>
  </si>
  <si>
    <t>If the general ledger is computer-based, it is maintained using a software designed for that purpose and not a spreadsheet package, such as Excel.</t>
  </si>
  <si>
    <t>Cash cut-off dates for receipts and disbursements are strictly enforced.</t>
  </si>
  <si>
    <t>Cash ledgers (cashbooks) are maintained and updated daily for recording all cash (currency) receipts and disbursements and for keeping running balances of all cash-on-hand funds.</t>
  </si>
  <si>
    <t>The subrecipient has a chart of accounts that contains account numbers and descriptions for all assets, liabilities, revenues, and expenses.</t>
  </si>
  <si>
    <t xml:space="preserve">Separate cost centers or project numbers are used to identify each project conducted by the subrecipient. </t>
  </si>
  <si>
    <t>Each bank account has been given a separate account number in the subrecipient's general ledger.</t>
  </si>
  <si>
    <t xml:space="preserve">One employee has the primary respon-sibility for maintaining the general ledger.  If the general ledger is manual, one designated employee performs all postings.  If the ledger is computerized, a single employee oversees all postings to the general ledger. </t>
  </si>
  <si>
    <t xml:space="preserve">The subrecipient has a documented process for ensuring that allocable direct costs are fairly and consistently distributed to the cost centers and projects that benefit from those expenses. </t>
  </si>
  <si>
    <t>The financial systems used by the subrecipient meet its needs.</t>
  </si>
  <si>
    <t xml:space="preserve">Standard Subrecipient Documentation &amp; Recordkeeping Assessment </t>
  </si>
  <si>
    <t>Standard entry forms are used for recording cash receipts, cash disbursements, and journal entries into the general ledger.</t>
  </si>
  <si>
    <r>
      <t xml:space="preserve">All </t>
    </r>
    <r>
      <rPr>
        <b/>
        <u/>
        <sz val="10"/>
        <rFont val="Arial"/>
        <family val="2"/>
      </rPr>
      <t>manual</t>
    </r>
    <r>
      <rPr>
        <sz val="10"/>
        <rFont val="Arial"/>
        <family val="2"/>
      </rPr>
      <t xml:space="preserve"> accounting entry forms are prepared in ink, and signed by the preparer, reviewer, and approver.</t>
    </r>
  </si>
  <si>
    <t>All entry documents are assigned sequential reference numbers for control tracking purposes.</t>
  </si>
  <si>
    <t>All documents, including original invoices and approvals, that support the accounting entries made are on file in Finance and are easily accessible.</t>
  </si>
  <si>
    <t>All accounting entries and the supporting documentation are canceled to prevent their reuse.</t>
  </si>
  <si>
    <r>
      <t xml:space="preserve">All accounting ledgers, entries, and supporting documents are kept on file for at least </t>
    </r>
    <r>
      <rPr>
        <b/>
        <u/>
        <sz val="10"/>
        <rFont val="Arial"/>
        <family val="2"/>
      </rPr>
      <t>three</t>
    </r>
    <r>
      <rPr>
        <sz val="10"/>
        <rFont val="Arial"/>
        <family val="2"/>
      </rPr>
      <t xml:space="preserve"> years after the expiration or termination of the related subaward, final payment, or after final resolution of any litigation, claim, or audit, whichever is later, or for the retention period required by local statute, if longer.</t>
    </r>
  </si>
  <si>
    <t>Standardized time sheets or time records are used to capture all time actually worked on and charged to projects, are submitted and approved on no less than a monthly basis, and serve as the basis for the salary and wage expenses charged in the general ledger to CRS' projects.</t>
  </si>
  <si>
    <t>Payroll withholdings and payroll taxes are remitted on time and reported accurately in accordance with the requirements.</t>
  </si>
  <si>
    <t>The organization has secure filing systems that allow for easy, complete retrieval of financial documents.</t>
  </si>
  <si>
    <t xml:space="preserve">Standard Subrecipient Internal Control Assessment </t>
  </si>
  <si>
    <t>The subrecipient has a formal, documented process for purchasing goods and services, including the requisition and authorization phases, and requires standard documentation as support for the full purchasing cycle.</t>
  </si>
  <si>
    <t>The subrecipient has a formal, documented process for receiving goods and services and requires standard documentation as support for the receipt of goods and services.</t>
  </si>
  <si>
    <t>The subrecipient has a formal, documented process for recording cash receipts and requires standard documentation to support cash receipts.</t>
  </si>
  <si>
    <t>The subrecipient has a formal, documented process for recording cash disbursements and requires standard documentation to support cash disbursements.</t>
  </si>
  <si>
    <t>Cash on hand is adequately safeguarded.</t>
  </si>
  <si>
    <t>Unused checks are adequately safeguarded.</t>
  </si>
  <si>
    <t>Bank accounts are always used where available and when applicable.</t>
  </si>
  <si>
    <t>Separate interest-bearing bank accounts are used when contractually required.</t>
  </si>
  <si>
    <t>The subrecipient uses an authorization chart that specifies the approvals needed for commitments and disbursements and the upper level of each approver's authority.</t>
  </si>
  <si>
    <t>Transactions are authorized by the appropriate company officials.</t>
  </si>
  <si>
    <t>All bank accounts are in the name of the organization, not in the names of individuals or employees.</t>
  </si>
  <si>
    <t>Signatories are designated for each bank account and signature cards are kept on file.</t>
  </si>
  <si>
    <t>Duties are segregated for the following tasks:</t>
  </si>
  <si>
    <t>4.13.a</t>
  </si>
  <si>
    <t>Employees who open the mail or receive cash do not prepare, record, verify, or approve cash receipts journal entries.</t>
  </si>
  <si>
    <t>4.13.b</t>
  </si>
  <si>
    <t>Cash disbursements are prepared, recorded, and distributed by employees other than the persons who authorized the expenditures or received the goods or services.</t>
  </si>
  <si>
    <t>4.13.c</t>
  </si>
  <si>
    <t>A monthly bank reconciliation is prepared and subsequently approved by a senior manager.</t>
  </si>
  <si>
    <t>4.13.d</t>
  </si>
  <si>
    <t>The employee who prepares the  monthly bank reconciliation does not receive, deposit or disburse cash.</t>
  </si>
  <si>
    <t>4.13.e</t>
  </si>
  <si>
    <t>The payroll is prepared and distributed by an employee who is not responsible for final hiring and firing decisions, approving timesheets, or preparing the reconciliation for the related bank account.</t>
  </si>
  <si>
    <t>4.13.f</t>
  </si>
  <si>
    <t>Each payroll is verified by a employee other than its preparer and approved by a member of senior management.</t>
  </si>
  <si>
    <t>4.13.g</t>
  </si>
  <si>
    <t>Purchase requisitions and purchase orders are prepared by employees who do not authorize the expenditures or receive the goods.</t>
  </si>
  <si>
    <t>4.13.h</t>
  </si>
  <si>
    <t>The organization enforces a rule that no employee is allowed to approve his or her own expense reimbursement.</t>
  </si>
  <si>
    <t>4.13.i</t>
  </si>
  <si>
    <t>All cash funds are regularly counted by designated employees other than their custodians.</t>
  </si>
  <si>
    <t>4.13.j</t>
  </si>
  <si>
    <t>Surprise, unannounced, independent cash counts are conducted at various times during the year.</t>
  </si>
  <si>
    <t>4.13.k</t>
  </si>
  <si>
    <t>No employee supervises another employee to whom they are related or with whom they are in a committed, personal relationship.</t>
  </si>
  <si>
    <t>4.13.l</t>
  </si>
  <si>
    <t>Employees who authorize expenditures do not have custody of the fixed assets or goods purchased.</t>
  </si>
  <si>
    <t>4.13.m</t>
  </si>
  <si>
    <t xml:space="preserve">Employees who have custody of blank checks do not serve as authorized check signers or in a procurement capacity, maintain the general ledger, or prepare/approve bank reconciliations. </t>
  </si>
  <si>
    <t>4.13.n</t>
  </si>
  <si>
    <t>Employees who receive cash, do not  process or record receivable liquidations, maintain receivable records, or record or approve receivables write-offs.</t>
  </si>
  <si>
    <t>4.13.o</t>
  </si>
  <si>
    <t>The Petty Cash Custodian does not handle cash receipts, have any involvement in the preparation, approval, and recording of cash receipts entries, maintain the firm's accounts receivable records, or maintain the general ledger.</t>
  </si>
  <si>
    <t>4.13.p</t>
  </si>
  <si>
    <t>The employee who approves receivable write-offs does not maintain the accounts receivable records.</t>
  </si>
  <si>
    <t>4.13.q</t>
  </si>
  <si>
    <t xml:space="preserve">Employees who prepare, record or distribute cash disbursements do not prepare or approve bank reconciliations,  validate or approve journal entries, maintain receivable records, set up new vendor codes in the general ledger, or maintain the approved supplier master list. </t>
  </si>
  <si>
    <t>4.13.r</t>
  </si>
  <si>
    <t>Employees who prepare or initiate outgoing wire transfers or electronic funds transfers do not approve the transfers.</t>
  </si>
  <si>
    <t>4.13.s</t>
  </si>
  <si>
    <t>Employees designated as Fixed Asset custodians do not maintain the related accounting records, serve as final approvers for additions or disposals, or oversee the "independent" physical counts of those assets.</t>
  </si>
  <si>
    <t>The organization enforces a rule that no blank checks are signed. (If blank checks are signed, explain why in the  comments section.)</t>
  </si>
  <si>
    <t xml:space="preserve">The subrecipient has formal, documented processes for tracking employee hires, salary increases, promotions, and terminations. </t>
  </si>
  <si>
    <t xml:space="preserve">The subrecipient's chief local executive asserts that it complies with all local laws and reporting requirements and CRS is not aware of any instances of noncompliance. </t>
  </si>
  <si>
    <t>The subrecipient is audited annually by a qualified external audit firm that provides a formal report after each audit.</t>
  </si>
  <si>
    <t>No material weaknesses or significant deficiencies were noted in the last audit report.</t>
  </si>
  <si>
    <t>The subrecipient's chief local executive reviews all audit reports &amp; ensures that all audit findings are addressed.</t>
  </si>
  <si>
    <t>In the past, the subrecipient has made and sustained recommended improvements.</t>
  </si>
  <si>
    <t>Subrecipient management is not aware of any  recent incidence of fraud (within the last three years).</t>
  </si>
  <si>
    <t>The subrecipient has systems in place to monitor and evaluate lower-tier subrecipients to ensure that they have adequate internal controls and are in compliance with the recordkeeping and documentation requirements of CRS and its donors.</t>
  </si>
  <si>
    <t>The subrecipient uses standardized tools for assessing and monitoring its lower-tier subrecipients.</t>
  </si>
  <si>
    <t>Standard Subrecipient Financial Reporting Assessment</t>
  </si>
  <si>
    <t xml:space="preserve">  N/A</t>
  </si>
  <si>
    <t>The subrecipient prepares an annual budget for its entire organization. The  budget shows all projected revenues and expenses and is approved by senior management and the organization's board, if applicable.</t>
  </si>
  <si>
    <t>Budgets that show expenses by month are prepared for each project and incorporated into the overall budget for the organization.</t>
  </si>
  <si>
    <t xml:space="preserve">Financial reports, including budget comparison reports for each project, are issued to management at least monthly.  </t>
  </si>
  <si>
    <t>Subrecipient management reviews the reports and requires Finance to investigate and report on significant variances or unusual balances noted during its monthly reviews.</t>
  </si>
  <si>
    <t xml:space="preserve">The organization closes its books at the end of its fiscal year, and has financial statements prepared that summarize the financial results for the year.  </t>
  </si>
  <si>
    <t>The year-end financial reports show comparisons with the current year's budget and the prior year.</t>
  </si>
  <si>
    <t>The financial reports submitted to management, donors, and the local government are approved by Senior management to attest that they are accurate and issued within the established deadlines.</t>
  </si>
  <si>
    <t xml:space="preserve">Cash flow forecasts are regularly prepared and issued to management and to donors (if required).  </t>
  </si>
  <si>
    <t xml:space="preserve">Management regularly reviews the status of the organization's cash flow and liquidity to ensure that there is sufficient cash available to meet its short-term needs and the fair value of the subrecipient's liquid assets exceeds its current liabilities. </t>
  </si>
  <si>
    <t>Requests for funding tranches from donors are in line with the forecasted cash needs for the related periods.</t>
  </si>
  <si>
    <t xml:space="preserve">If the subrecipient is a foreign (Non-U.S.) organization that expends $750,000 or more of USG funds (or $300,000 for USG/CDC funds) in its fiscal year as a recipient or subrecipient of USAID grants or agreements, it complies with the requirement to have an annual audit conducted in accordance with the USAID Inspector General's "Guidelines for Financial Audits Contracted by Foreign Recipients." </t>
  </si>
  <si>
    <t>If the subrecipient has lower-tier subrecipients that expend more than $750,000 or more of USG funds (or $300,000 for USG/CDC funds)  in their fiscal years in USAID funds, the subrecipient ensures that those lower-tier subrecipients comply with the annual audit requirement cited above.</t>
  </si>
  <si>
    <t>Expenses incurred in conjunction with cost share obligations are properly documented, recorded timely and promptly reported to the applicable donors.</t>
  </si>
  <si>
    <t xml:space="preserve">Standard Subrecipient Inventory Controls Assessment </t>
  </si>
  <si>
    <t xml:space="preserve">     N/A</t>
  </si>
  <si>
    <t>All inventoriable goods, such as food commodities, pharmaceuticals and project materials, received or purchased by the subrecipient are kept in storage facilities that are locked when not in use.</t>
  </si>
  <si>
    <t>Each warehouse is suitable for the inventoriable goods stored therein.</t>
  </si>
  <si>
    <t>All food is stored in well-ventilated, clean, dry warehouses that are stacked properly, free from infestation, and regularly fumigated.</t>
  </si>
  <si>
    <t>A qualified subrecipient employee has been designated as a warehouse manager responsible for goods stored in each warehouse.</t>
  </si>
  <si>
    <t>Security measures have been put into place to protect each storage facility, especially during non-working hours.  These measures include one or more of the following:  guards, alarm services, or area lighting.</t>
  </si>
  <si>
    <t>Prenumbered waybills, signed by both parties, are used to record all incoming and outgoing shipments of inventoried goods.</t>
  </si>
  <si>
    <t>Waybills for incoming shipments at  recipient warehouses or distribution centers are signed by personnel other than those employees who prepared or approved the outgoing waybills at the issuing warehouse(s).</t>
  </si>
  <si>
    <t>Commodity distribution plans are prepared by employees who do not prepare waybills or manage the subrecipient's warehouses.</t>
  </si>
  <si>
    <t>Stored goods are counted regularly by the warehouse staff.</t>
  </si>
  <si>
    <t>Official and surprise counts of the warehoused goods and the final reconciliations of those counts are performed and approved by employees who are  independent of the warehousing responsibilities.</t>
  </si>
  <si>
    <t>Significant differences between all counts and the inventory records are immediately investigated and reported promptly to management.</t>
  </si>
  <si>
    <t xml:space="preserve">All inventory activities, including incoming/outgoing shipments, counts, reconditioning, and inventory losses, are recorded in a warehouse ledger. </t>
  </si>
  <si>
    <t>Disposals of unfit food are approved by a senior employee who does not manage or work in the warehouse or maintain the warehouse ledger.</t>
  </si>
  <si>
    <t>The employees who are responsible for reconditioning warehoused goods do not maintain the warehouse ledger or update the stack/bin cards.</t>
  </si>
  <si>
    <t>The subrecipient's warehousing policies and practices have been written down in a warehouse manual or memorandum that is available to the warehouse staff.</t>
  </si>
  <si>
    <t>All warehouse employees, including casual laborers, are suitably trained on warehouse practices, including the safety and sanitary requirements.</t>
  </si>
  <si>
    <t>Commodity reporting is submitted to subrecipient management and to donors using prescribed formats and within the established deadlines.</t>
  </si>
  <si>
    <t>Commodity reporting has an audit trail that enables reviewers to trace all reported inventory activity and balances back to the warehouse ledger and other support documents.</t>
  </si>
  <si>
    <t>Standard Subrecipient Fixed Asset Controls Assessment</t>
  </si>
  <si>
    <t>The subrecipient's Fixed Assets are safeguarded during non-working hours.</t>
  </si>
  <si>
    <t>All fixed assets have assigned custodians who are accountable for those assets.</t>
  </si>
  <si>
    <t>The subrecipient maintains an audit trail with documentation to support fixed asset acquisitions and disposals.</t>
  </si>
  <si>
    <r>
      <t xml:space="preserve">The subrecipient has a record for each </t>
    </r>
    <r>
      <rPr>
        <b/>
        <sz val="10"/>
        <rFont val="Arial"/>
        <family val="2"/>
      </rPr>
      <t>purchased</t>
    </r>
    <r>
      <rPr>
        <sz val="10"/>
        <rFont val="Arial"/>
        <family val="2"/>
      </rPr>
      <t xml:space="preserve"> fixed asset that shows its cost, location, funding source, current condition, and unique property identification number, as assigned by the subrecipient.</t>
    </r>
  </si>
  <si>
    <r>
      <t xml:space="preserve">The subrecipient has a record for each </t>
    </r>
    <r>
      <rPr>
        <b/>
        <sz val="10"/>
        <rFont val="Arial"/>
        <family val="2"/>
      </rPr>
      <t>donated</t>
    </r>
    <r>
      <rPr>
        <sz val="10"/>
        <rFont val="Arial"/>
        <family val="2"/>
      </rPr>
      <t xml:space="preserve"> (in-kind) fixed asset that shows its fair value at the time of the donation, location, donor / funding source, current condition, and unique property identification number, as assigned by the subrecipient.</t>
    </r>
  </si>
  <si>
    <t>The records for all fixed assets agree or reconcile to the subrecipient's general ledger balance for each fixed asset category.</t>
  </si>
  <si>
    <t>At least once each year, fixed assets are  counted by designated employees who do not have custody of the assets.</t>
  </si>
  <si>
    <t>Results of the counts are recorded, summarized, and reconciled to the fixed asset records.</t>
  </si>
  <si>
    <t>Count differences are investigated and brought to the attention of management.</t>
  </si>
  <si>
    <t>When necessary, approved adjustments are made to the fixed asset records and the general ledger, ensuring that they are kept in balance.</t>
  </si>
  <si>
    <t>The subrecipient has a fixed asset policy or procedure that specifies which property acquisitions are to be capitalized, the various asset categories, the approvals needed for acquisitions and disposals, and the estimated useful life for each asset category.</t>
  </si>
  <si>
    <t>Fixed assets, other than land, purchased or received as donated property are charged off to expense using depreciation over their estimated useful lives.</t>
  </si>
  <si>
    <t>Standard Subrecipient Receivables Assessment</t>
  </si>
  <si>
    <t>All amounts advanced to other subrecipients, vendors, employers are accounted for as open receivables in the subrecipient's general ledger.</t>
  </si>
  <si>
    <t>The subrecipient uses a separate general ledger account to identify each type of receivable.</t>
  </si>
  <si>
    <t>The subrecipient has issued procedures or other documents that indicate when each type of receivable or advance is due.</t>
  </si>
  <si>
    <t>Amounts due from each party are separately identified and tracked in the general ledger or a subsidiary ledger.</t>
  </si>
  <si>
    <t>Schedules showing the amounts due from each party and when those balances arose are prepared at least quarterly, reconciled to the general ledger, and submitted for management review.</t>
  </si>
  <si>
    <t>Follow-up actions are taken to collect or resolve open receivable balances.</t>
  </si>
  <si>
    <t>Uncollectible balances are written off after obtaining management's approval.</t>
  </si>
  <si>
    <t>Advances are not given to parties that have pre-existing, overdue balances.</t>
  </si>
  <si>
    <t>Standard Subrecipient Other Assets and Payables Assessment</t>
  </si>
  <si>
    <t>The subrecipient records purchases of non-capitalized goods or services that benefit future periods as Prepaid Expenses (Assets) in its general ledger.</t>
  </si>
  <si>
    <t>Prepaid Expenses are charged off to expense over the benefiting periods.</t>
  </si>
  <si>
    <t>Advances issued to vendors are recorded as assets until the purchased goods or services are received.</t>
  </si>
  <si>
    <t>Amounts owed by the subrecipient are recorded in the general ledger as payables.</t>
  </si>
  <si>
    <t>Balances in the other asset and payable accounts are analyzed at least quarterly and the reports are submitted for management review.</t>
  </si>
  <si>
    <t>Separate accounts are maintained in the subrecipient's general ledger for each type of other asset and payable.</t>
  </si>
  <si>
    <t xml:space="preserve">Standard Subrecipient Procurement Assessment </t>
  </si>
  <si>
    <t>The head of the procurement function has proven work experience in procurement and/or has received formal, documented training to qualify as a procurement professional.</t>
  </si>
  <si>
    <t>All procurement staff have been trained in donor compliance awareness and adhere to USG compliance requirements for procurement.</t>
  </si>
  <si>
    <t>The number of procurement staff appears to be sufficient to handle the organization's purchasing volume.</t>
  </si>
  <si>
    <t xml:space="preserve">Well-defined job descriptions that specify educational and experience requirements are on file for each procurement position.  </t>
  </si>
  <si>
    <t>All procurement employees are evaluated at least annually.</t>
  </si>
  <si>
    <t>All purchasing employees are independent of the subrecipient's accounting, receiving, asset custody, and project management functions.</t>
  </si>
  <si>
    <t>The subrecipient has a formal purchasing manual or a series of written procedures that have been approved in writing by its chief local executive.</t>
  </si>
  <si>
    <t>The subrecipient uses standard forms for its purchase requisitions and purchase orders.</t>
  </si>
  <si>
    <t>The subrecipient has documented its competitive bidding rules and adheres to them.</t>
  </si>
  <si>
    <t>Suppliers are evaluated and selected using price, quality, reliability and timeliness of delivery as factors.  Exceptions to this practice are documented and approved in writing by the subrecipient's chief local executive.</t>
  </si>
  <si>
    <t>The procurement function documents its reasons for use of "sole source suppliers" when less bids than the required number are obtained.</t>
  </si>
  <si>
    <t>The procurement staff keeps an approved supplier list that is continually updated.  The documented approval of the chief local executive or a delegate is required to add a supplier to the list.</t>
  </si>
  <si>
    <t>The subrecipient enforces a rule that no gifts are to be accepted from suppliers if they could be perceived to influence procurement decisions.</t>
  </si>
  <si>
    <t>The subrecipient's purchasing process has been documented, via a narrative, a flowchart, or a combination of the two.</t>
  </si>
  <si>
    <t>The documented purchasing process is reviewed at least annually and updated, when necessary.</t>
  </si>
  <si>
    <t>Open purchase orders are tracked to ensure that goods and services are delivered on time and are of the appropriate quality and quantity.</t>
  </si>
  <si>
    <t>The subrecipient enforces a rule that no employee is allowed to approve a purchase that will directly benefit that employee.</t>
  </si>
  <si>
    <t>The subrecipient has a "Conflict of Interests" policy.</t>
  </si>
  <si>
    <t xml:space="preserve">Subrecipient has documented processes in place to ensure that it does not and will not knowingly provide material support or resources to any individual or entity that commits, attempts to commit, advocates, facilitates, or participates in terrorist acts, or has committed, attempted to commit, facilitated, or participated in terrorist acts. </t>
  </si>
  <si>
    <t xml:space="preserve">Standard Subrecipient Assessment Summary </t>
  </si>
  <si>
    <t>No.</t>
  </si>
  <si>
    <t>Section Name</t>
  </si>
  <si>
    <t>Number of Control Statements</t>
  </si>
  <si>
    <t>%</t>
  </si>
  <si>
    <t>Financial Personnel</t>
  </si>
  <si>
    <t>Financial Reporting</t>
  </si>
  <si>
    <t>Inventory Control</t>
  </si>
  <si>
    <t xml:space="preserve">Totals </t>
  </si>
  <si>
    <r>
      <t xml:space="preserve">Inadequate Internal Controls, Substantial Improvement Required = </t>
    </r>
    <r>
      <rPr>
        <u/>
        <sz val="10"/>
        <rFont val="Arial"/>
        <family val="2"/>
      </rPr>
      <t>&gt;</t>
    </r>
    <r>
      <rPr>
        <sz val="10"/>
        <rFont val="Arial"/>
        <family val="2"/>
      </rPr>
      <t xml:space="preserve"> 0 &amp; &lt; 75% </t>
    </r>
  </si>
  <si>
    <r>
      <t xml:space="preserve">Sufficient Internal Controls, Some Improvement Needed = </t>
    </r>
    <r>
      <rPr>
        <u/>
        <sz val="10"/>
        <rFont val="Arial"/>
        <family val="2"/>
      </rPr>
      <t>&gt;</t>
    </r>
    <r>
      <rPr>
        <sz val="10"/>
        <rFont val="Arial"/>
        <family val="2"/>
      </rPr>
      <t xml:space="preserve"> 75% &amp; &lt; 90%</t>
    </r>
  </si>
  <si>
    <r>
      <t xml:space="preserve">Strong Internal Controls, Meets Most Standards = </t>
    </r>
    <r>
      <rPr>
        <u/>
        <sz val="10"/>
        <rFont val="Arial"/>
        <family val="2"/>
      </rPr>
      <t>&gt;</t>
    </r>
    <r>
      <rPr>
        <sz val="10"/>
        <rFont val="Arial"/>
        <family val="2"/>
      </rPr>
      <t xml:space="preserve"> 90%</t>
    </r>
  </si>
  <si>
    <t>Name of Subrecipient's CEO / Country Director</t>
  </si>
  <si>
    <t>Signature of Sub's CEO / Country Director</t>
  </si>
  <si>
    <t>Name of CRS' Assessment Team Leader</t>
  </si>
  <si>
    <t>Signature of CRS' Assessment Team Leader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</si>
</sst>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8">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u/>
      <sz val="10"/>
      <name val="Arial"/>
      <family val="2"/>
    </font>
    <font>
      <b/>
      <u/>
      <sz val="10"/>
      <name val="Arial"/>
      <family val="2"/>
    </font>
    <font>
      <b/>
      <sz val="14"/>
      <color theme="1"/>
      <name val="Times New Roman"/>
      <family val="1"/>
    </font>
    <font>
      <b/>
      <sz val="11"/>
      <color theme="1"/>
      <name val="Times New Roman"/>
      <family val="1"/>
    </font>
    <font>
      <b/>
      <sz val="12"/>
      <color theme="1"/>
      <name val="Times New Roman"/>
      <family val="1"/>
    </font>
    <font>
      <b/>
      <u/>
      <sz val="11"/>
      <color theme="1"/>
      <name val="Times New Roman"/>
      <family val="1"/>
    </font>
    <font>
      <sz val="11"/>
      <color theme="1"/>
      <name val="Times New Roman"/>
      <family val="1"/>
    </font>
    <font>
      <sz val="10"/>
      <color theme="1"/>
      <name val="Times New Roman"/>
      <family val="1"/>
    </font>
    <font>
      <sz val="10"/>
      <color theme="1"/>
      <name val="Calibri"/>
      <family val="2"/>
      <scheme val="minor"/>
    </font>
    <font>
      <sz val="12"/>
      <color theme="1"/>
      <name val="Calibri"/>
      <family val="2"/>
      <scheme val="minor"/>
    </font>
    <font>
      <b/>
      <sz val="12"/>
      <name val="Times New Roman"/>
      <family val="1"/>
    </font>
    <font>
      <b/>
      <u/>
      <sz val="12"/>
      <name val="Times New Roman"/>
      <family val="1"/>
    </font>
    <font>
      <sz val="11"/>
      <name val="Times New Roman"/>
      <family val="1"/>
    </font>
    <font>
      <b/>
      <sz val="11"/>
      <name val="Times New Roman"/>
      <family val="1"/>
    </font>
    <font>
      <b/>
      <u/>
      <sz val="11"/>
      <name val="Times New Roman"/>
      <family val="1"/>
    </font>
    <font>
      <u/>
      <sz val="11"/>
      <name val="Times New Roman"/>
      <family val="1"/>
    </font>
    <font>
      <sz val="11"/>
      <name val="Symbol"/>
      <family val="1"/>
      <charset val="2"/>
    </font>
    <font>
      <sz val="7"/>
      <name val="Times New Roman"/>
      <family val="1"/>
    </font>
    <font>
      <sz val="11"/>
      <name val="Arial"/>
      <family val="2"/>
    </font>
    <font>
      <b/>
      <sz val="12"/>
      <color theme="1"/>
      <name val="Calibri"/>
      <family val="2"/>
    </font>
    <font>
      <b/>
      <sz val="15"/>
      <color theme="1"/>
      <name val="Times New Roman"/>
      <family val="1"/>
    </font>
    <font>
      <sz val="12"/>
      <color theme="1"/>
      <name val="Times New Roman"/>
      <family val="1"/>
    </font>
  </fonts>
  <fills count="19">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indexed="45"/>
        <bgColor indexed="64"/>
      </patternFill>
    </fill>
    <fill>
      <patternFill patternType="solid">
        <fgColor indexed="43"/>
        <bgColor indexed="64"/>
      </patternFill>
    </fill>
    <fill>
      <patternFill patternType="solid">
        <fgColor indexed="47"/>
        <bgColor indexed="64"/>
      </patternFill>
    </fill>
    <fill>
      <patternFill patternType="solid">
        <fgColor indexed="29"/>
        <bgColor indexed="64"/>
      </patternFill>
    </fill>
    <fill>
      <patternFill patternType="solid">
        <fgColor indexed="46"/>
        <bgColor indexed="64"/>
      </patternFill>
    </fill>
    <fill>
      <patternFill patternType="solid">
        <fgColor indexed="11"/>
        <bgColor indexed="64"/>
      </patternFill>
    </fill>
    <fill>
      <patternFill patternType="solid">
        <fgColor indexed="52"/>
        <bgColor indexed="64"/>
      </patternFill>
    </fill>
    <fill>
      <patternFill patternType="solid">
        <fgColor indexed="27"/>
        <bgColor indexed="64"/>
      </patternFill>
    </fill>
    <fill>
      <patternFill patternType="lightTrellis"/>
    </fill>
    <fill>
      <patternFill patternType="solid">
        <fgColor indexed="10"/>
        <bgColor indexed="64"/>
      </patternFill>
    </fill>
    <fill>
      <patternFill patternType="solid">
        <fgColor indexed="13"/>
        <bgColor indexed="64"/>
      </patternFill>
    </fill>
    <fill>
      <patternFill patternType="solid">
        <fgColor theme="9" tint="0.79998168889431442"/>
        <bgColor indexed="64"/>
      </patternFill>
    </fill>
    <fill>
      <patternFill patternType="solid">
        <fgColor rgb="FFCCFFFF"/>
        <bgColor indexed="64"/>
      </patternFill>
    </fill>
    <fill>
      <patternFill patternType="solid">
        <fgColor theme="0"/>
        <bgColor indexed="64"/>
      </patternFill>
    </fill>
    <fill>
      <patternFill patternType="solid">
        <fgColor rgb="FFFFFF99"/>
        <bgColor indexed="64"/>
      </patternFill>
    </fill>
  </fills>
  <borders count="48">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double">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double">
        <color indexed="64"/>
      </left>
      <right style="double">
        <color indexed="64"/>
      </right>
      <top style="double">
        <color indexed="64"/>
      </top>
      <bottom style="double">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thin">
        <color indexed="64"/>
      </left>
      <right style="thin">
        <color indexed="64"/>
      </right>
      <top style="thin">
        <color indexed="64"/>
      </top>
      <bottom/>
      <diagonal/>
    </border>
    <border>
      <left style="double">
        <color indexed="64"/>
      </left>
      <right style="double">
        <color indexed="64"/>
      </right>
      <top/>
      <bottom style="double">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double">
        <color indexed="64"/>
      </bottom>
      <diagonal/>
    </border>
    <border>
      <left/>
      <right style="thin">
        <color indexed="64"/>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indexed="64"/>
      </right>
      <top style="medium">
        <color indexed="64"/>
      </top>
      <bottom/>
      <diagonal/>
    </border>
  </borders>
  <cellStyleXfs count="3">
    <xf numFmtId="0" fontId="0" fillId="0" borderId="0"/>
    <xf numFmtId="9" fontId="3" fillId="0" borderId="0" applyFont="0" applyFill="0" applyBorder="0" applyAlignment="0" applyProtection="0"/>
    <xf numFmtId="0" fontId="2" fillId="0" borderId="0"/>
  </cellStyleXfs>
  <cellXfs count="372">
    <xf numFmtId="0" fontId="0" fillId="0" borderId="0" xfId="0"/>
    <xf numFmtId="0" fontId="4" fillId="0" borderId="0" xfId="0" applyFont="1" applyAlignment="1">
      <alignment horizontal="centerContinuous"/>
    </xf>
    <xf numFmtId="0" fontId="0" fillId="0" borderId="0" xfId="0" applyAlignment="1">
      <alignment horizontal="centerContinuous"/>
    </xf>
    <xf numFmtId="0" fontId="0" fillId="0" borderId="0" xfId="0" applyAlignment="1">
      <alignment horizontal="centerContinuous" wrapText="1"/>
    </xf>
    <xf numFmtId="0" fontId="4" fillId="0" borderId="1" xfId="0" applyFont="1" applyBorder="1" applyAlignment="1">
      <alignment horizontal="center"/>
    </xf>
    <xf numFmtId="0" fontId="4" fillId="0" borderId="1" xfId="0" applyFont="1" applyBorder="1" applyAlignment="1">
      <alignment horizontal="center" wrapText="1"/>
    </xf>
    <xf numFmtId="0" fontId="0" fillId="0" borderId="2" xfId="0" applyBorder="1" applyAlignment="1">
      <alignment vertical="top"/>
    </xf>
    <xf numFmtId="0" fontId="0" fillId="0" borderId="2" xfId="0" applyBorder="1" applyAlignment="1">
      <alignment vertical="top" wrapText="1"/>
    </xf>
    <xf numFmtId="0" fontId="0" fillId="0" borderId="3" xfId="0" applyBorder="1" applyAlignment="1">
      <alignment vertical="top"/>
    </xf>
    <xf numFmtId="0" fontId="0" fillId="0" borderId="3" xfId="0" applyBorder="1" applyAlignment="1">
      <alignment wrapText="1"/>
    </xf>
    <xf numFmtId="0" fontId="0" fillId="0" borderId="3" xfId="0" applyBorder="1" applyAlignment="1">
      <alignment vertical="top" wrapText="1"/>
    </xf>
    <xf numFmtId="0" fontId="0" fillId="0" borderId="0" xfId="0" applyAlignment="1">
      <alignment wrapText="1"/>
    </xf>
    <xf numFmtId="0" fontId="4" fillId="0" borderId="0" xfId="0" applyFont="1" applyAlignment="1">
      <alignment horizontal="center" wrapText="1"/>
    </xf>
    <xf numFmtId="0" fontId="0" fillId="0" borderId="0" xfId="0" applyAlignment="1">
      <alignment vertical="top"/>
    </xf>
    <xf numFmtId="0" fontId="0" fillId="0" borderId="2" xfId="0" applyBorder="1" applyAlignment="1">
      <alignment horizontal="center" vertical="top"/>
    </xf>
    <xf numFmtId="0" fontId="0" fillId="0" borderId="3" xfId="0" applyBorder="1" applyAlignment="1">
      <alignment horizontal="center" vertical="top"/>
    </xf>
    <xf numFmtId="0" fontId="4" fillId="0" borderId="0" xfId="0" applyFont="1"/>
    <xf numFmtId="0" fontId="4" fillId="0" borderId="0" xfId="0" applyFont="1" applyAlignment="1">
      <alignment horizontal="center"/>
    </xf>
    <xf numFmtId="2" fontId="0" fillId="0" borderId="2" xfId="0" applyNumberFormat="1" applyBorder="1" applyAlignment="1">
      <alignment vertical="top"/>
    </xf>
    <xf numFmtId="2" fontId="0" fillId="0" borderId="3" xfId="0" applyNumberFormat="1" applyBorder="1" applyAlignment="1">
      <alignment vertical="top"/>
    </xf>
    <xf numFmtId="0" fontId="4" fillId="0" borderId="0" xfId="0" applyFont="1" applyAlignment="1">
      <alignment horizontal="center" vertical="top"/>
    </xf>
    <xf numFmtId="0" fontId="4" fillId="0" borderId="7" xfId="0" applyFont="1" applyBorder="1"/>
    <xf numFmtId="0" fontId="0" fillId="0" borderId="7" xfId="0" applyBorder="1"/>
    <xf numFmtId="0" fontId="0" fillId="0" borderId="8" xfId="0" applyBorder="1"/>
    <xf numFmtId="0" fontId="0" fillId="0" borderId="9" xfId="0" applyBorder="1"/>
    <xf numFmtId="9" fontId="0" fillId="0" borderId="10" xfId="0" applyNumberFormat="1" applyBorder="1" applyAlignment="1">
      <alignment horizontal="center"/>
    </xf>
    <xf numFmtId="0" fontId="0" fillId="0" borderId="2" xfId="0" quotePrefix="1" applyBorder="1" applyAlignment="1">
      <alignment horizontal="left" vertical="top" wrapText="1"/>
    </xf>
    <xf numFmtId="37" fontId="0" fillId="0" borderId="0" xfId="0" applyNumberFormat="1"/>
    <xf numFmtId="0" fontId="0" fillId="0" borderId="2" xfId="0" applyBorder="1" applyAlignment="1">
      <alignment horizontal="center" vertical="top" wrapText="1"/>
    </xf>
    <xf numFmtId="0" fontId="4" fillId="0" borderId="6" xfId="0" applyFont="1" applyBorder="1" applyAlignment="1">
      <alignment horizontal="center"/>
    </xf>
    <xf numFmtId="9" fontId="4" fillId="11" borderId="13" xfId="1" applyFont="1" applyFill="1" applyBorder="1" applyAlignment="1">
      <alignment horizontal="center" vertical="top"/>
    </xf>
    <xf numFmtId="0" fontId="4" fillId="4" borderId="14" xfId="0" applyFont="1" applyFill="1" applyBorder="1" applyAlignment="1">
      <alignment horizontal="left"/>
    </xf>
    <xf numFmtId="0" fontId="4" fillId="4" borderId="1" xfId="0" applyFont="1" applyFill="1" applyBorder="1" applyAlignment="1">
      <alignment horizontal="center"/>
    </xf>
    <xf numFmtId="0" fontId="0" fillId="12" borderId="16" xfId="0" applyFill="1" applyBorder="1" applyAlignment="1">
      <alignment vertical="top"/>
    </xf>
    <xf numFmtId="0" fontId="0" fillId="12" borderId="16" xfId="0" applyFill="1" applyBorder="1" applyAlignment="1">
      <alignment horizontal="center" vertical="top"/>
    </xf>
    <xf numFmtId="0" fontId="4" fillId="0" borderId="3" xfId="0" applyFont="1" applyBorder="1" applyAlignment="1">
      <alignment horizontal="center"/>
    </xf>
    <xf numFmtId="9" fontId="4" fillId="4" borderId="18" xfId="1" applyFont="1" applyFill="1" applyBorder="1" applyAlignment="1">
      <alignment horizontal="center" vertical="top"/>
    </xf>
    <xf numFmtId="9" fontId="4" fillId="6" borderId="18" xfId="1" applyFont="1" applyFill="1" applyBorder="1" applyAlignment="1">
      <alignment horizontal="center" vertical="top"/>
    </xf>
    <xf numFmtId="0" fontId="0" fillId="0" borderId="19" xfId="0" applyBorder="1" applyAlignment="1">
      <alignment horizontal="center" vertical="top"/>
    </xf>
    <xf numFmtId="0" fontId="4" fillId="6" borderId="14" xfId="0" applyFont="1" applyFill="1" applyBorder="1" applyAlignment="1">
      <alignment horizontal="left"/>
    </xf>
    <xf numFmtId="0" fontId="4" fillId="6" borderId="1" xfId="0" applyFont="1" applyFill="1" applyBorder="1" applyAlignment="1">
      <alignment horizontal="center"/>
    </xf>
    <xf numFmtId="0" fontId="4" fillId="7" borderId="14" xfId="0" applyFont="1" applyFill="1" applyBorder="1" applyAlignment="1">
      <alignment horizontal="left"/>
    </xf>
    <xf numFmtId="0" fontId="4" fillId="7" borderId="1" xfId="0" applyFont="1" applyFill="1" applyBorder="1" applyAlignment="1">
      <alignment horizontal="center"/>
    </xf>
    <xf numFmtId="9" fontId="4" fillId="7" borderId="20" xfId="1" applyFont="1" applyFill="1" applyBorder="1" applyAlignment="1">
      <alignment horizontal="center" vertical="top"/>
    </xf>
    <xf numFmtId="9" fontId="4" fillId="8" borderId="20" xfId="1" applyFont="1" applyFill="1" applyBorder="1" applyAlignment="1">
      <alignment horizontal="center" vertical="top"/>
    </xf>
    <xf numFmtId="0" fontId="4" fillId="8" borderId="14" xfId="0" applyFont="1" applyFill="1" applyBorder="1" applyAlignment="1">
      <alignment horizontal="left"/>
    </xf>
    <xf numFmtId="0" fontId="4" fillId="8" borderId="1" xfId="0" applyFont="1" applyFill="1" applyBorder="1" applyAlignment="1">
      <alignment horizontal="center"/>
    </xf>
    <xf numFmtId="9" fontId="4" fillId="9" borderId="20" xfId="1" applyFont="1" applyFill="1" applyBorder="1" applyAlignment="1">
      <alignment horizontal="center" vertical="top"/>
    </xf>
    <xf numFmtId="0" fontId="4" fillId="9" borderId="14" xfId="0" applyFont="1" applyFill="1" applyBorder="1" applyAlignment="1">
      <alignment horizontal="left"/>
    </xf>
    <xf numFmtId="0" fontId="4" fillId="10" borderId="14" xfId="0" applyFont="1" applyFill="1" applyBorder="1" applyAlignment="1">
      <alignment horizontal="left"/>
    </xf>
    <xf numFmtId="0" fontId="4" fillId="10" borderId="1" xfId="0" applyFont="1" applyFill="1" applyBorder="1" applyAlignment="1">
      <alignment horizontal="center"/>
    </xf>
    <xf numFmtId="9" fontId="4" fillId="10" borderId="13" xfId="1" applyFont="1" applyFill="1" applyBorder="1" applyAlignment="1">
      <alignment horizontal="center" vertical="top"/>
    </xf>
    <xf numFmtId="0" fontId="0" fillId="0" borderId="4" xfId="0" applyBorder="1"/>
    <xf numFmtId="37" fontId="0" fillId="0" borderId="4" xfId="0" applyNumberFormat="1" applyBorder="1" applyAlignment="1">
      <alignment horizontal="right"/>
    </xf>
    <xf numFmtId="9" fontId="0" fillId="0" borderId="4" xfId="0" applyNumberFormat="1" applyBorder="1" applyAlignment="1">
      <alignment horizontal="center"/>
    </xf>
    <xf numFmtId="0" fontId="0" fillId="0" borderId="19" xfId="0" applyBorder="1"/>
    <xf numFmtId="37" fontId="0" fillId="0" borderId="19" xfId="0" applyNumberFormat="1" applyBorder="1" applyAlignment="1">
      <alignment horizontal="right"/>
    </xf>
    <xf numFmtId="9" fontId="0" fillId="0" borderId="19" xfId="0" applyNumberFormat="1" applyBorder="1" applyAlignment="1">
      <alignment horizontal="center"/>
    </xf>
    <xf numFmtId="1" fontId="0" fillId="0" borderId="19" xfId="0" applyNumberFormat="1" applyBorder="1" applyAlignment="1">
      <alignment horizontal="center"/>
    </xf>
    <xf numFmtId="1" fontId="0" fillId="0" borderId="4" xfId="0" applyNumberFormat="1" applyBorder="1" applyAlignment="1">
      <alignment horizontal="center"/>
    </xf>
    <xf numFmtId="1" fontId="0" fillId="0" borderId="2" xfId="0" applyNumberFormat="1" applyBorder="1" applyAlignment="1">
      <alignment horizontal="center"/>
    </xf>
    <xf numFmtId="37" fontId="0" fillId="0" borderId="6" xfId="0" applyNumberFormat="1" applyBorder="1" applyAlignment="1">
      <alignment horizontal="right"/>
    </xf>
    <xf numFmtId="0" fontId="0" fillId="0" borderId="6" xfId="0" applyBorder="1"/>
    <xf numFmtId="0" fontId="0" fillId="0" borderId="6" xfId="0" applyBorder="1" applyAlignment="1">
      <alignment horizontal="center"/>
    </xf>
    <xf numFmtId="0" fontId="4" fillId="0" borderId="0" xfId="0" applyFont="1" applyAlignment="1" applyProtection="1">
      <alignment horizontal="centerContinuous"/>
      <protection locked="0"/>
    </xf>
    <xf numFmtId="0" fontId="0" fillId="0" borderId="0" xfId="0" applyAlignment="1" applyProtection="1">
      <alignment horizontal="centerContinuous"/>
      <protection locked="0"/>
    </xf>
    <xf numFmtId="0" fontId="4" fillId="0" borderId="7" xfId="0" applyFont="1" applyBorder="1" applyAlignment="1">
      <alignment horizontal="center" wrapText="1"/>
    </xf>
    <xf numFmtId="0" fontId="4" fillId="0" borderId="1" xfId="0" applyFont="1" applyBorder="1" applyAlignment="1">
      <alignment horizontal="center" vertical="top" wrapText="1"/>
    </xf>
    <xf numFmtId="0" fontId="4" fillId="9" borderId="1" xfId="0" applyFont="1" applyFill="1" applyBorder="1" applyAlignment="1">
      <alignment horizontal="center" vertical="top" wrapText="1"/>
    </xf>
    <xf numFmtId="0" fontId="3" fillId="0" borderId="2" xfId="0" applyFont="1" applyBorder="1" applyAlignment="1" applyProtection="1">
      <alignment horizontal="center" vertical="top"/>
      <protection locked="0"/>
    </xf>
    <xf numFmtId="0" fontId="3" fillId="0" borderId="2" xfId="0" applyFont="1" applyBorder="1" applyAlignment="1">
      <alignment vertical="top" wrapText="1"/>
    </xf>
    <xf numFmtId="0" fontId="3" fillId="0" borderId="3" xfId="0" applyFont="1" applyBorder="1" applyAlignment="1">
      <alignment wrapText="1"/>
    </xf>
    <xf numFmtId="0" fontId="3" fillId="0" borderId="3" xfId="0" applyFont="1" applyBorder="1" applyAlignment="1">
      <alignment vertical="top" wrapText="1"/>
    </xf>
    <xf numFmtId="0" fontId="3" fillId="0" borderId="4" xfId="0" applyFont="1" applyBorder="1"/>
    <xf numFmtId="37" fontId="0" fillId="0" borderId="31" xfId="0" applyNumberFormat="1" applyBorder="1" applyAlignment="1">
      <alignment horizontal="right"/>
    </xf>
    <xf numFmtId="37" fontId="3" fillId="0" borderId="2" xfId="0" applyNumberFormat="1" applyFont="1" applyBorder="1" applyAlignment="1">
      <alignment horizontal="right"/>
    </xf>
    <xf numFmtId="0" fontId="3" fillId="0" borderId="2" xfId="0" applyFont="1" applyBorder="1"/>
    <xf numFmtId="0" fontId="0" fillId="0" borderId="32" xfId="0" applyBorder="1"/>
    <xf numFmtId="0" fontId="3" fillId="0" borderId="3" xfId="0" applyFont="1" applyBorder="1" applyAlignment="1">
      <alignment horizontal="left" vertical="top" wrapText="1"/>
    </xf>
    <xf numFmtId="0" fontId="3" fillId="0" borderId="3" xfId="0" applyFont="1" applyBorder="1" applyAlignment="1" applyProtection="1">
      <alignment horizontal="center" vertical="top"/>
      <protection locked="0"/>
    </xf>
    <xf numFmtId="0" fontId="4" fillId="3" borderId="33" xfId="0" applyFont="1" applyFill="1" applyBorder="1" applyAlignment="1">
      <alignment horizontal="left"/>
    </xf>
    <xf numFmtId="0" fontId="0" fillId="3" borderId="30" xfId="0" applyFill="1" applyBorder="1" applyAlignment="1">
      <alignment horizontal="center"/>
    </xf>
    <xf numFmtId="0" fontId="4" fillId="3" borderId="34" xfId="0" applyFont="1" applyFill="1" applyBorder="1" applyAlignment="1">
      <alignment horizontal="center"/>
    </xf>
    <xf numFmtId="0" fontId="0" fillId="0" borderId="3" xfId="0" applyBorder="1" applyAlignment="1">
      <alignment horizontal="center" vertical="top" wrapText="1"/>
    </xf>
    <xf numFmtId="0" fontId="0" fillId="0" borderId="0" xfId="0" applyProtection="1">
      <protection locked="0"/>
    </xf>
    <xf numFmtId="0" fontId="0" fillId="0" borderId="4" xfId="0" applyBorder="1" applyAlignment="1">
      <alignment horizontal="center" vertical="top"/>
    </xf>
    <xf numFmtId="0" fontId="3" fillId="0" borderId="3" xfId="0" quotePrefix="1" applyFont="1" applyBorder="1" applyAlignment="1">
      <alignment horizontal="left" wrapText="1"/>
    </xf>
    <xf numFmtId="0" fontId="2" fillId="0" borderId="0" xfId="2"/>
    <xf numFmtId="0" fontId="2" fillId="0" borderId="0" xfId="2" applyAlignment="1">
      <alignment vertical="top"/>
    </xf>
    <xf numFmtId="0" fontId="10" fillId="0" borderId="0" xfId="2" applyFont="1"/>
    <xf numFmtId="0" fontId="9" fillId="0" borderId="3" xfId="2" applyFont="1" applyBorder="1" applyAlignment="1">
      <alignment horizontal="center" vertical="top" wrapText="1"/>
    </xf>
    <xf numFmtId="0" fontId="12" fillId="0" borderId="3" xfId="2" applyFont="1" applyBorder="1" applyAlignment="1">
      <alignment horizontal="center" vertical="top" wrapText="1"/>
    </xf>
    <xf numFmtId="0" fontId="9" fillId="0" borderId="0" xfId="2" applyFont="1" applyAlignment="1">
      <alignment horizontal="center"/>
    </xf>
    <xf numFmtId="0" fontId="13" fillId="0" borderId="0" xfId="2" applyFont="1" applyAlignment="1">
      <alignment horizontal="left" wrapText="1"/>
    </xf>
    <xf numFmtId="0" fontId="2" fillId="0" borderId="0" xfId="2" applyAlignment="1">
      <alignment wrapText="1"/>
    </xf>
    <xf numFmtId="0" fontId="10" fillId="0" borderId="3" xfId="2" applyFont="1" applyBorder="1" applyAlignment="1">
      <alignment horizontal="center" vertical="top" wrapText="1"/>
    </xf>
    <xf numFmtId="0" fontId="18" fillId="0" borderId="0" xfId="0" applyFont="1"/>
    <xf numFmtId="0" fontId="19" fillId="0" borderId="0" xfId="0" applyFont="1"/>
    <xf numFmtId="0" fontId="20" fillId="0" borderId="0" xfId="0" applyFont="1"/>
    <xf numFmtId="0" fontId="3" fillId="0" borderId="0" xfId="0" applyFont="1" applyAlignment="1">
      <alignment vertical="top"/>
    </xf>
    <xf numFmtId="0" fontId="20" fillId="0" borderId="0" xfId="0" applyFont="1" applyAlignment="1">
      <alignment vertical="top"/>
    </xf>
    <xf numFmtId="0" fontId="0" fillId="0" borderId="5" xfId="0" applyBorder="1" applyAlignment="1" applyProtection="1">
      <alignment wrapText="1"/>
      <protection locked="0"/>
    </xf>
    <xf numFmtId="0" fontId="3" fillId="0" borderId="5" xfId="0" applyFont="1" applyBorder="1" applyAlignment="1" applyProtection="1">
      <alignment wrapText="1"/>
      <protection locked="0"/>
    </xf>
    <xf numFmtId="0" fontId="0" fillId="0" borderId="3" xfId="0" applyBorder="1" applyAlignment="1">
      <alignment horizontal="left" vertical="top" wrapText="1"/>
    </xf>
    <xf numFmtId="0" fontId="3" fillId="0" borderId="7" xfId="0" applyFont="1" applyBorder="1"/>
    <xf numFmtId="0" fontId="3" fillId="0" borderId="3" xfId="0" quotePrefix="1" applyFont="1" applyBorder="1" applyAlignment="1">
      <alignment horizontal="left" vertical="top" wrapText="1"/>
    </xf>
    <xf numFmtId="0" fontId="4" fillId="0" borderId="0" xfId="0" applyFont="1" applyProtection="1">
      <protection locked="0"/>
    </xf>
    <xf numFmtId="0" fontId="3" fillId="0" borderId="0" xfId="0" applyFont="1" applyAlignment="1" applyProtection="1">
      <alignment wrapText="1"/>
      <protection locked="0"/>
    </xf>
    <xf numFmtId="0" fontId="0" fillId="0" borderId="0" xfId="0" applyAlignment="1" applyProtection="1">
      <alignment wrapText="1"/>
      <protection locked="0"/>
    </xf>
    <xf numFmtId="0" fontId="0" fillId="0" borderId="5" xfId="0" applyBorder="1" applyProtection="1">
      <protection locked="0"/>
    </xf>
    <xf numFmtId="0" fontId="0" fillId="0" borderId="0" xfId="0" applyAlignment="1" applyProtection="1">
      <alignment vertical="top"/>
      <protection locked="0"/>
    </xf>
    <xf numFmtId="0" fontId="4" fillId="0" borderId="0" xfId="0" applyFont="1" applyAlignment="1" applyProtection="1">
      <alignment horizontal="center" vertical="top"/>
      <protection locked="0"/>
    </xf>
    <xf numFmtId="0" fontId="4" fillId="0" borderId="0" xfId="0" applyFont="1" applyAlignment="1" applyProtection="1">
      <alignment horizontal="center" vertical="top" wrapText="1"/>
      <protection locked="0"/>
    </xf>
    <xf numFmtId="0" fontId="4" fillId="0" borderId="0" xfId="0" applyFont="1" applyAlignment="1" applyProtection="1">
      <alignment horizontal="center"/>
      <protection locked="0"/>
    </xf>
    <xf numFmtId="0" fontId="4" fillId="0" borderId="0" xfId="0" applyFont="1" applyAlignment="1" applyProtection="1">
      <alignment horizontal="center" wrapText="1"/>
      <protection locked="0"/>
    </xf>
    <xf numFmtId="164" fontId="0" fillId="0" borderId="3" xfId="0" applyNumberFormat="1" applyBorder="1" applyAlignment="1">
      <alignment vertical="top"/>
    </xf>
    <xf numFmtId="0" fontId="0" fillId="17" borderId="12" xfId="0" applyFill="1" applyBorder="1" applyAlignment="1">
      <alignment vertical="top"/>
    </xf>
    <xf numFmtId="0" fontId="3" fillId="17" borderId="2" xfId="0" applyFont="1" applyFill="1" applyBorder="1" applyAlignment="1">
      <alignment vertical="top" wrapText="1"/>
    </xf>
    <xf numFmtId="0" fontId="3" fillId="17" borderId="2" xfId="0" applyFont="1" applyFill="1" applyBorder="1" applyAlignment="1" applyProtection="1">
      <alignment horizontal="center" vertical="top"/>
      <protection locked="0"/>
    </xf>
    <xf numFmtId="0" fontId="0" fillId="17" borderId="2" xfId="0" applyFill="1" applyBorder="1" applyAlignment="1">
      <alignment horizontal="center" vertical="top"/>
    </xf>
    <xf numFmtId="0" fontId="0" fillId="17" borderId="2" xfId="0" applyFill="1" applyBorder="1" applyAlignment="1">
      <alignment horizontal="center" vertical="top" wrapText="1"/>
    </xf>
    <xf numFmtId="0" fontId="0" fillId="17" borderId="3" xfId="0" applyFill="1" applyBorder="1" applyAlignment="1">
      <alignment vertical="top"/>
    </xf>
    <xf numFmtId="0" fontId="0" fillId="17" borderId="3" xfId="0" applyFill="1" applyBorder="1" applyAlignment="1">
      <alignment horizontal="center" vertical="top"/>
    </xf>
    <xf numFmtId="0" fontId="3" fillId="17" borderId="3" xfId="0" applyFont="1" applyFill="1" applyBorder="1" applyAlignment="1">
      <alignment vertical="top" wrapText="1"/>
    </xf>
    <xf numFmtId="0" fontId="0" fillId="17" borderId="2" xfId="0" applyFill="1" applyBorder="1" applyAlignment="1">
      <alignment vertical="top"/>
    </xf>
    <xf numFmtId="0" fontId="3" fillId="17" borderId="2" xfId="0" applyFont="1" applyFill="1" applyBorder="1" applyAlignment="1">
      <alignment wrapText="1"/>
    </xf>
    <xf numFmtId="0" fontId="3" fillId="17" borderId="2" xfId="0" applyFont="1" applyFill="1" applyBorder="1" applyAlignment="1">
      <alignment horizontal="left" vertical="top" wrapText="1"/>
    </xf>
    <xf numFmtId="2" fontId="0" fillId="17" borderId="2" xfId="0" applyNumberFormat="1" applyFill="1" applyBorder="1" applyAlignment="1">
      <alignment vertical="top"/>
    </xf>
    <xf numFmtId="0" fontId="3" fillId="17" borderId="3" xfId="0" applyFont="1" applyFill="1" applyBorder="1" applyAlignment="1">
      <alignment wrapText="1"/>
    </xf>
    <xf numFmtId="0" fontId="10" fillId="18" borderId="42" xfId="2" applyFont="1" applyFill="1" applyBorder="1" applyAlignment="1">
      <alignment vertical="top" wrapText="1"/>
    </xf>
    <xf numFmtId="0" fontId="2" fillId="18" borderId="0" xfId="2" applyFill="1" applyAlignment="1">
      <alignment wrapText="1"/>
    </xf>
    <xf numFmtId="0" fontId="2" fillId="18" borderId="32" xfId="2" applyFill="1" applyBorder="1" applyAlignment="1">
      <alignment wrapText="1"/>
    </xf>
    <xf numFmtId="0" fontId="10" fillId="18" borderId="35" xfId="2" applyFont="1" applyFill="1" applyBorder="1" applyAlignment="1">
      <alignment vertical="top" wrapText="1"/>
    </xf>
    <xf numFmtId="0" fontId="2" fillId="18" borderId="36" xfId="2" applyFill="1" applyBorder="1" applyAlignment="1">
      <alignment wrapText="1"/>
    </xf>
    <xf numFmtId="0" fontId="2" fillId="18" borderId="37" xfId="2" applyFill="1" applyBorder="1" applyAlignment="1">
      <alignment wrapText="1"/>
    </xf>
    <xf numFmtId="0" fontId="2" fillId="18" borderId="9" xfId="2" applyFill="1" applyBorder="1" applyAlignment="1" applyProtection="1">
      <alignment vertical="top"/>
      <protection locked="0"/>
    </xf>
    <xf numFmtId="0" fontId="2" fillId="18" borderId="7" xfId="2" applyFill="1" applyBorder="1" applyAlignment="1" applyProtection="1">
      <alignment vertical="top"/>
      <protection locked="0"/>
    </xf>
    <xf numFmtId="0" fontId="2" fillId="18" borderId="8" xfId="2" applyFill="1" applyBorder="1" applyAlignment="1" applyProtection="1">
      <alignment vertical="top"/>
      <protection locked="0"/>
    </xf>
    <xf numFmtId="0" fontId="0" fillId="0" borderId="0" xfId="0" applyAlignment="1">
      <alignment vertical="top" wrapText="1"/>
    </xf>
    <xf numFmtId="0" fontId="0" fillId="0" borderId="3" xfId="0" quotePrefix="1" applyBorder="1" applyAlignment="1">
      <alignment horizontal="left" vertical="top" wrapText="1"/>
    </xf>
    <xf numFmtId="0" fontId="3" fillId="0" borderId="4" xfId="0" applyFont="1" applyBorder="1" applyAlignment="1">
      <alignment wrapText="1"/>
    </xf>
    <xf numFmtId="0" fontId="10" fillId="0" borderId="3" xfId="2" applyFont="1" applyBorder="1" applyAlignment="1">
      <alignment horizontal="center" vertical="top"/>
    </xf>
    <xf numFmtId="0" fontId="4" fillId="2" borderId="14" xfId="0" applyFont="1" applyFill="1" applyBorder="1" applyAlignment="1">
      <alignment horizontal="left"/>
    </xf>
    <xf numFmtId="0" fontId="0" fillId="2" borderId="11" xfId="0" applyFill="1" applyBorder="1" applyAlignment="1">
      <alignment horizontal="center"/>
    </xf>
    <xf numFmtId="0" fontId="4" fillId="2" borderId="1" xfId="0" applyFont="1" applyFill="1" applyBorder="1" applyAlignment="1">
      <alignment horizontal="center"/>
    </xf>
    <xf numFmtId="9" fontId="4" fillId="2" borderId="13" xfId="1" applyFont="1" applyFill="1" applyBorder="1" applyAlignment="1" applyProtection="1">
      <alignment horizontal="center"/>
    </xf>
    <xf numFmtId="0" fontId="0" fillId="0" borderId="0" xfId="0" applyAlignment="1" applyProtection="1">
      <alignment horizontal="centerContinuous" wrapText="1"/>
      <protection locked="0"/>
    </xf>
    <xf numFmtId="0" fontId="0" fillId="0" borderId="7" xfId="0" applyBorder="1" applyProtection="1">
      <protection locked="0"/>
    </xf>
    <xf numFmtId="0" fontId="4" fillId="0" borderId="7" xfId="0" applyFont="1" applyBorder="1" applyProtection="1">
      <protection locked="0"/>
    </xf>
    <xf numFmtId="0" fontId="0" fillId="0" borderId="0" xfId="0" applyAlignment="1" applyProtection="1">
      <alignment vertical="top" wrapText="1"/>
      <protection locked="0"/>
    </xf>
    <xf numFmtId="0" fontId="3" fillId="0" borderId="5" xfId="0" applyFont="1" applyBorder="1" applyProtection="1">
      <protection locked="0"/>
    </xf>
    <xf numFmtId="0" fontId="0" fillId="12" borderId="15" xfId="0" applyFill="1" applyBorder="1" applyAlignment="1" applyProtection="1">
      <alignment vertical="top"/>
      <protection locked="0"/>
    </xf>
    <xf numFmtId="0" fontId="0" fillId="12" borderId="16" xfId="0" applyFill="1" applyBorder="1" applyAlignment="1" applyProtection="1">
      <alignment vertical="top"/>
      <protection locked="0"/>
    </xf>
    <xf numFmtId="0" fontId="4" fillId="0" borderId="7" xfId="0" applyFont="1" applyBorder="1" applyAlignment="1" applyProtection="1">
      <alignment horizontal="center" vertical="top" wrapText="1"/>
      <protection locked="0"/>
    </xf>
    <xf numFmtId="0" fontId="0" fillId="0" borderId="32" xfId="0" applyBorder="1" applyProtection="1">
      <protection locked="0"/>
    </xf>
    <xf numFmtId="0" fontId="4" fillId="0" borderId="2" xfId="0" applyFont="1" applyBorder="1" applyAlignment="1">
      <alignment horizontal="center"/>
    </xf>
    <xf numFmtId="9" fontId="4" fillId="5" borderId="18" xfId="1" applyFont="1" applyFill="1" applyBorder="1" applyAlignment="1" applyProtection="1">
      <alignment horizontal="center" vertical="top"/>
    </xf>
    <xf numFmtId="0" fontId="4" fillId="5" borderId="1" xfId="0" applyFont="1" applyFill="1" applyBorder="1" applyAlignment="1">
      <alignment horizontal="center"/>
    </xf>
    <xf numFmtId="0" fontId="4" fillId="5" borderId="14" xfId="0" applyFont="1" applyFill="1" applyBorder="1" applyAlignment="1">
      <alignment horizontal="left"/>
    </xf>
    <xf numFmtId="0" fontId="0" fillId="0" borderId="4" xfId="0" applyBorder="1" applyAlignment="1">
      <alignment vertical="top"/>
    </xf>
    <xf numFmtId="0" fontId="3" fillId="0" borderId="3" xfId="0" applyFont="1" applyBorder="1" applyAlignment="1">
      <alignment horizontal="right" vertical="top"/>
    </xf>
    <xf numFmtId="0" fontId="0" fillId="0" borderId="4" xfId="0" applyBorder="1" applyAlignment="1">
      <alignment vertical="top" wrapText="1"/>
    </xf>
    <xf numFmtId="0" fontId="3" fillId="0" borderId="4" xfId="0" applyFont="1" applyBorder="1" applyAlignment="1">
      <alignment vertical="top" wrapText="1"/>
    </xf>
    <xf numFmtId="0" fontId="3" fillId="0" borderId="4" xfId="0" applyFont="1" applyBorder="1" applyAlignment="1">
      <alignment horizontal="right" vertical="top"/>
    </xf>
    <xf numFmtId="0" fontId="0" fillId="0" borderId="3" xfId="0" applyBorder="1" applyAlignment="1">
      <alignment horizontal="right" vertical="top"/>
    </xf>
    <xf numFmtId="2" fontId="0" fillId="0" borderId="3" xfId="0" applyNumberFormat="1" applyBorder="1" applyAlignment="1">
      <alignment horizontal="right" vertical="top"/>
    </xf>
    <xf numFmtId="0" fontId="4" fillId="15" borderId="14" xfId="0" applyFont="1" applyFill="1" applyBorder="1" applyAlignment="1">
      <alignment horizontal="left"/>
    </xf>
    <xf numFmtId="0" fontId="4" fillId="15" borderId="1" xfId="0" applyFont="1" applyFill="1" applyBorder="1" applyAlignment="1">
      <alignment horizontal="center"/>
    </xf>
    <xf numFmtId="0" fontId="3" fillId="0" borderId="0" xfId="0" applyFont="1" applyAlignment="1">
      <alignment vertical="top" wrapText="1"/>
    </xf>
    <xf numFmtId="0" fontId="18" fillId="0" borderId="43" xfId="0" applyFont="1" applyBorder="1" applyAlignment="1">
      <alignment horizontal="center" vertical="top" wrapText="1"/>
    </xf>
    <xf numFmtId="0" fontId="19" fillId="0" borderId="43" xfId="0" applyFont="1" applyBorder="1" applyAlignment="1">
      <alignment horizontal="center" vertical="top" wrapText="1"/>
    </xf>
    <xf numFmtId="0" fontId="16" fillId="0" borderId="0" xfId="0" applyFont="1" applyAlignment="1">
      <alignment horizontal="center"/>
    </xf>
    <xf numFmtId="0" fontId="27" fillId="0" borderId="3" xfId="2" applyFont="1" applyBorder="1" applyAlignment="1" applyProtection="1">
      <alignment vertical="top" wrapText="1"/>
      <protection locked="0"/>
    </xf>
    <xf numFmtId="0" fontId="27" fillId="0" borderId="15" xfId="2" applyFont="1" applyBorder="1" applyAlignment="1" applyProtection="1">
      <alignment vertical="top" wrapText="1"/>
      <protection locked="0"/>
    </xf>
    <xf numFmtId="0" fontId="1" fillId="0" borderId="16" xfId="2" applyFont="1" applyBorder="1" applyAlignment="1" applyProtection="1">
      <alignment wrapText="1"/>
      <protection locked="0"/>
    </xf>
    <xf numFmtId="0" fontId="1" fillId="0" borderId="17" xfId="2" applyFont="1" applyBorder="1" applyAlignment="1" applyProtection="1">
      <alignment wrapText="1"/>
      <protection locked="0"/>
    </xf>
    <xf numFmtId="0" fontId="0" fillId="0" borderId="16" xfId="0" applyBorder="1" applyAlignment="1" applyProtection="1">
      <alignment wrapText="1"/>
      <protection locked="0"/>
    </xf>
    <xf numFmtId="0" fontId="0" fillId="0" borderId="17" xfId="0" applyBorder="1" applyAlignment="1" applyProtection="1">
      <alignment wrapText="1"/>
      <protection locked="0"/>
    </xf>
    <xf numFmtId="0" fontId="3" fillId="0" borderId="15" xfId="0" applyFont="1" applyBorder="1" applyAlignment="1" applyProtection="1">
      <alignment vertical="top" wrapText="1"/>
      <protection locked="0"/>
    </xf>
    <xf numFmtId="0" fontId="3" fillId="0" borderId="35" xfId="0" applyFont="1" applyBorder="1" applyAlignment="1" applyProtection="1">
      <alignment vertical="top" wrapText="1"/>
      <protection locked="0"/>
    </xf>
    <xf numFmtId="0" fontId="0" fillId="0" borderId="36" xfId="0" applyBorder="1" applyAlignment="1" applyProtection="1">
      <alignment wrapText="1"/>
      <protection locked="0"/>
    </xf>
    <xf numFmtId="0" fontId="0" fillId="0" borderId="37" xfId="0" applyBorder="1" applyAlignment="1" applyProtection="1">
      <alignment wrapText="1"/>
      <protection locked="0"/>
    </xf>
    <xf numFmtId="0" fontId="0" fillId="4" borderId="11" xfId="0" applyFill="1" applyBorder="1" applyAlignment="1">
      <alignment horizontal="center"/>
    </xf>
    <xf numFmtId="0" fontId="4" fillId="5" borderId="14" xfId="0" applyFont="1" applyFill="1" applyBorder="1" applyAlignment="1">
      <alignment horizontal="center"/>
    </xf>
    <xf numFmtId="0" fontId="0" fillId="5" borderId="11" xfId="0" applyFill="1" applyBorder="1" applyAlignment="1">
      <alignment horizontal="center"/>
    </xf>
    <xf numFmtId="0" fontId="0" fillId="6" borderId="11" xfId="0" applyFill="1" applyBorder="1" applyAlignment="1">
      <alignment horizontal="center"/>
    </xf>
    <xf numFmtId="0" fontId="4" fillId="7" borderId="14" xfId="0" applyFont="1" applyFill="1" applyBorder="1" applyAlignment="1">
      <alignment horizontal="center"/>
    </xf>
    <xf numFmtId="0" fontId="0" fillId="7" borderId="11" xfId="0" applyFill="1" applyBorder="1" applyAlignment="1">
      <alignment horizontal="center"/>
    </xf>
    <xf numFmtId="0" fontId="0" fillId="8" borderId="11" xfId="0" applyFill="1" applyBorder="1" applyAlignment="1">
      <alignment horizontal="center"/>
    </xf>
    <xf numFmtId="0" fontId="0" fillId="9" borderId="11" xfId="0" applyFill="1" applyBorder="1" applyAlignment="1">
      <alignment horizontal="center"/>
    </xf>
    <xf numFmtId="0" fontId="0" fillId="10" borderId="11" xfId="0" applyFill="1" applyBorder="1" applyAlignment="1">
      <alignment horizontal="center"/>
    </xf>
    <xf numFmtId="0" fontId="0" fillId="15" borderId="11" xfId="0" applyFill="1" applyBorder="1" applyAlignment="1">
      <alignment horizontal="center"/>
    </xf>
    <xf numFmtId="0" fontId="0" fillId="0" borderId="2" xfId="0" applyBorder="1"/>
    <xf numFmtId="0" fontId="4" fillId="0" borderId="19" xfId="0" applyFont="1" applyBorder="1" applyAlignment="1">
      <alignment horizontal="center" wrapText="1"/>
    </xf>
    <xf numFmtId="0" fontId="4" fillId="0" borderId="0" xfId="0" applyFont="1" applyAlignment="1">
      <alignment horizontal="center" vertical="top" wrapText="1"/>
    </xf>
    <xf numFmtId="0" fontId="3" fillId="0" borderId="7" xfId="0" applyFont="1" applyBorder="1" applyProtection="1">
      <protection locked="0"/>
    </xf>
    <xf numFmtId="0" fontId="3" fillId="0" borderId="0" xfId="0" applyFont="1" applyAlignment="1" applyProtection="1">
      <alignment horizontal="center" vertical="top"/>
      <protection locked="0"/>
    </xf>
    <xf numFmtId="0" fontId="3" fillId="0" borderId="6" xfId="0" applyFont="1" applyBorder="1" applyAlignment="1">
      <alignment horizontal="center"/>
    </xf>
    <xf numFmtId="0" fontId="3" fillId="12" borderId="16" xfId="0" applyFont="1" applyFill="1" applyBorder="1" applyAlignment="1" applyProtection="1">
      <alignment vertical="top"/>
      <protection locked="0"/>
    </xf>
    <xf numFmtId="0" fontId="3" fillId="0" borderId="8" xfId="0" applyFont="1" applyBorder="1"/>
    <xf numFmtId="0" fontId="18" fillId="0" borderId="0" xfId="0" applyFont="1" applyAlignment="1">
      <alignment vertical="top" wrapText="1"/>
    </xf>
    <xf numFmtId="0" fontId="0" fillId="0" borderId="0" xfId="0" applyAlignment="1">
      <alignment vertical="top" wrapText="1"/>
    </xf>
    <xf numFmtId="0" fontId="24" fillId="0" borderId="0" xfId="0" applyFont="1" applyAlignment="1">
      <alignment vertical="top" wrapText="1"/>
    </xf>
    <xf numFmtId="0" fontId="3" fillId="0" borderId="0" xfId="0" applyFont="1" applyAlignment="1">
      <alignment vertical="top" wrapText="1"/>
    </xf>
    <xf numFmtId="0" fontId="19" fillId="16" borderId="15" xfId="0" applyFont="1" applyFill="1" applyBorder="1" applyAlignment="1">
      <alignment vertical="top" wrapText="1"/>
    </xf>
    <xf numFmtId="0" fontId="0" fillId="16" borderId="16" xfId="0" applyFill="1" applyBorder="1" applyAlignment="1">
      <alignment vertical="top" wrapText="1"/>
    </xf>
    <xf numFmtId="0" fontId="0" fillId="16" borderId="17" xfId="0" applyFill="1" applyBorder="1" applyAlignment="1">
      <alignment vertical="top" wrapText="1"/>
    </xf>
    <xf numFmtId="0" fontId="22" fillId="0" borderId="0" xfId="0" applyFont="1" applyAlignment="1">
      <alignment horizontal="left" vertical="top" wrapText="1"/>
    </xf>
    <xf numFmtId="0" fontId="18" fillId="0" borderId="43" xfId="0" applyFont="1" applyBorder="1" applyAlignment="1">
      <alignment vertical="top" wrapText="1"/>
    </xf>
    <xf numFmtId="0" fontId="0" fillId="0" borderId="43" xfId="0" applyBorder="1" applyAlignment="1">
      <alignment vertical="top" wrapText="1"/>
    </xf>
    <xf numFmtId="0" fontId="18" fillId="0" borderId="43" xfId="0" applyFont="1" applyBorder="1" applyAlignment="1">
      <alignment vertical="center" wrapText="1"/>
    </xf>
    <xf numFmtId="0" fontId="0" fillId="0" borderId="43" xfId="0" applyBorder="1" applyAlignment="1">
      <alignment vertical="center" wrapText="1"/>
    </xf>
    <xf numFmtId="0" fontId="18" fillId="0" borderId="43" xfId="0" applyFont="1" applyBorder="1" applyAlignment="1">
      <alignment horizontal="center" vertical="top" wrapText="1"/>
    </xf>
    <xf numFmtId="9" fontId="18" fillId="0" borderId="43" xfId="0" applyNumberFormat="1" applyFont="1" applyBorder="1" applyAlignment="1">
      <alignment horizontal="center" vertical="top" wrapText="1"/>
    </xf>
    <xf numFmtId="0" fontId="19" fillId="0" borderId="43" xfId="0" applyFont="1" applyBorder="1" applyAlignment="1">
      <alignment horizontal="center" vertical="top" wrapText="1"/>
    </xf>
    <xf numFmtId="0" fontId="18" fillId="0" borderId="0" xfId="0" applyFont="1" applyAlignment="1">
      <alignment horizontal="left" vertical="top" wrapText="1"/>
    </xf>
    <xf numFmtId="0" fontId="19" fillId="0" borderId="0" xfId="0" applyFont="1" applyAlignment="1">
      <alignment horizontal="left" vertical="top" wrapText="1"/>
    </xf>
    <xf numFmtId="0" fontId="0" fillId="0" borderId="0" xfId="0" applyAlignment="1">
      <alignment vertical="top"/>
    </xf>
    <xf numFmtId="0" fontId="19" fillId="0" borderId="0" xfId="0" applyFont="1" applyAlignment="1">
      <alignment vertical="top" wrapText="1"/>
    </xf>
    <xf numFmtId="0" fontId="18" fillId="0" borderId="44" xfId="0" applyFont="1" applyBorder="1" applyAlignment="1">
      <alignment vertical="top" wrapText="1"/>
    </xf>
    <xf numFmtId="0" fontId="0" fillId="0" borderId="45" xfId="0" applyBorder="1" applyAlignment="1">
      <alignment vertical="top" wrapText="1"/>
    </xf>
    <xf numFmtId="0" fontId="0" fillId="0" borderId="46" xfId="0" applyBorder="1" applyAlignment="1">
      <alignment vertical="top" wrapText="1"/>
    </xf>
    <xf numFmtId="0" fontId="18" fillId="0" borderId="44" xfId="0" applyFont="1" applyBorder="1" applyAlignment="1">
      <alignment horizontal="center" vertical="top" wrapText="1"/>
    </xf>
    <xf numFmtId="0" fontId="4" fillId="0" borderId="43" xfId="0" applyFont="1" applyBorder="1" applyAlignment="1">
      <alignment vertical="top" wrapText="1"/>
    </xf>
    <xf numFmtId="0" fontId="4" fillId="0" borderId="43" xfId="0" applyFont="1" applyBorder="1" applyAlignment="1">
      <alignment vertical="top"/>
    </xf>
    <xf numFmtId="0" fontId="16" fillId="0" borderId="0" xfId="0" applyFont="1" applyAlignment="1">
      <alignment horizontal="center"/>
    </xf>
    <xf numFmtId="0" fontId="10" fillId="18" borderId="15" xfId="2" applyFont="1" applyFill="1" applyBorder="1" applyAlignment="1">
      <alignment vertical="top" wrapText="1"/>
    </xf>
    <xf numFmtId="0" fontId="2" fillId="18" borderId="16" xfId="2" applyFill="1" applyBorder="1" applyAlignment="1">
      <alignment wrapText="1"/>
    </xf>
    <xf numFmtId="0" fontId="2" fillId="18" borderId="17" xfId="2" applyFill="1" applyBorder="1" applyAlignment="1">
      <alignment wrapText="1"/>
    </xf>
    <xf numFmtId="0" fontId="10" fillId="0" borderId="0" xfId="2" applyFont="1" applyAlignment="1">
      <alignment horizontal="center"/>
    </xf>
    <xf numFmtId="0" fontId="15" fillId="0" borderId="0" xfId="2" applyFont="1" applyAlignment="1">
      <alignment horizontal="center"/>
    </xf>
    <xf numFmtId="0" fontId="10" fillId="0" borderId="15" xfId="2" applyFont="1" applyBorder="1" applyAlignment="1">
      <alignment horizontal="center" wrapText="1"/>
    </xf>
    <xf numFmtId="0" fontId="2" fillId="0" borderId="16" xfId="2" applyBorder="1" applyAlignment="1">
      <alignment wrapText="1"/>
    </xf>
    <xf numFmtId="0" fontId="2" fillId="0" borderId="17" xfId="2" applyBorder="1" applyAlignment="1">
      <alignment wrapText="1"/>
    </xf>
    <xf numFmtId="0" fontId="27" fillId="0" borderId="3" xfId="2" applyFont="1" applyBorder="1" applyAlignment="1" applyProtection="1">
      <alignment vertical="top" wrapText="1"/>
      <protection locked="0"/>
    </xf>
    <xf numFmtId="0" fontId="1" fillId="0" borderId="3" xfId="2" applyFont="1" applyBorder="1" applyAlignment="1" applyProtection="1">
      <alignment wrapText="1"/>
      <protection locked="0"/>
    </xf>
    <xf numFmtId="0" fontId="27" fillId="0" borderId="15" xfId="2" applyFont="1" applyBorder="1" applyAlignment="1" applyProtection="1">
      <alignment vertical="top" wrapText="1"/>
      <protection locked="0"/>
    </xf>
    <xf numFmtId="0" fontId="1" fillId="0" borderId="16" xfId="2" applyFont="1" applyBorder="1" applyAlignment="1" applyProtection="1">
      <alignment wrapText="1"/>
      <protection locked="0"/>
    </xf>
    <xf numFmtId="0" fontId="1" fillId="0" borderId="17" xfId="2" applyFont="1" applyBorder="1" applyAlignment="1" applyProtection="1">
      <alignment wrapText="1"/>
      <protection locked="0"/>
    </xf>
    <xf numFmtId="0" fontId="9" fillId="0" borderId="3" xfId="2" applyFont="1" applyBorder="1" applyAlignment="1">
      <alignment vertical="top" wrapText="1"/>
    </xf>
    <xf numFmtId="0" fontId="2" fillId="0" borderId="3" xfId="2" applyBorder="1" applyAlignment="1">
      <alignment vertical="top" wrapText="1"/>
    </xf>
    <xf numFmtId="0" fontId="10" fillId="18" borderId="42" xfId="2" applyFont="1" applyFill="1" applyBorder="1" applyAlignment="1" applyProtection="1">
      <alignment vertical="top" wrapText="1"/>
      <protection locked="0"/>
    </xf>
    <xf numFmtId="0" fontId="12" fillId="0" borderId="3" xfId="2" applyFont="1" applyBorder="1" applyAlignment="1" applyProtection="1">
      <alignment vertical="top" wrapText="1"/>
      <protection locked="0"/>
    </xf>
    <xf numFmtId="0" fontId="2" fillId="0" borderId="3" xfId="2" applyBorder="1" applyAlignment="1" applyProtection="1">
      <alignment vertical="top" wrapText="1"/>
      <protection locked="0"/>
    </xf>
    <xf numFmtId="0" fontId="13" fillId="0" borderId="0" xfId="2" applyFont="1" applyAlignment="1">
      <alignment horizontal="left" vertical="top" wrapText="1"/>
    </xf>
    <xf numFmtId="0" fontId="14" fillId="0" borderId="0" xfId="2" applyFont="1" applyAlignment="1">
      <alignment vertical="top" wrapText="1"/>
    </xf>
    <xf numFmtId="0" fontId="2" fillId="0" borderId="0" xfId="2" applyAlignment="1">
      <alignment vertical="top" wrapText="1"/>
    </xf>
    <xf numFmtId="0" fontId="9" fillId="0" borderId="15" xfId="2" applyFont="1" applyBorder="1" applyAlignment="1">
      <alignment vertical="top" wrapText="1"/>
    </xf>
    <xf numFmtId="0" fontId="0" fillId="0" borderId="16" xfId="0" applyBorder="1" applyAlignment="1">
      <alignment wrapText="1"/>
    </xf>
    <xf numFmtId="0" fontId="0" fillId="0" borderId="17" xfId="0" applyBorder="1" applyAlignment="1">
      <alignment wrapText="1"/>
    </xf>
    <xf numFmtId="0" fontId="1" fillId="0" borderId="15" xfId="2" applyFont="1" applyBorder="1" applyAlignment="1" applyProtection="1">
      <alignment wrapText="1"/>
      <protection locked="0"/>
    </xf>
    <xf numFmtId="0" fontId="0" fillId="0" borderId="16" xfId="0" applyBorder="1" applyAlignment="1" applyProtection="1">
      <alignment wrapText="1"/>
      <protection locked="0"/>
    </xf>
    <xf numFmtId="0" fontId="0" fillId="0" borderId="17" xfId="0" applyBorder="1" applyAlignment="1" applyProtection="1">
      <alignment wrapText="1"/>
      <protection locked="0"/>
    </xf>
    <xf numFmtId="0" fontId="10" fillId="18" borderId="35" xfId="2" applyFont="1" applyFill="1" applyBorder="1" applyAlignment="1" applyProtection="1">
      <alignment vertical="top" wrapText="1"/>
      <protection locked="0"/>
    </xf>
    <xf numFmtId="0" fontId="2" fillId="0" borderId="16" xfId="2" applyBorder="1" applyAlignment="1" applyProtection="1">
      <alignment wrapText="1"/>
      <protection locked="0"/>
    </xf>
    <xf numFmtId="0" fontId="2" fillId="0" borderId="17" xfId="2" applyBorder="1" applyAlignment="1" applyProtection="1">
      <alignment wrapText="1"/>
      <protection locked="0"/>
    </xf>
    <xf numFmtId="0" fontId="10" fillId="18" borderId="15" xfId="2" applyFont="1" applyFill="1" applyBorder="1" applyAlignment="1">
      <alignment horizontal="center" vertical="top" wrapText="1"/>
    </xf>
    <xf numFmtId="0" fontId="10" fillId="18" borderId="16" xfId="2" applyFont="1" applyFill="1" applyBorder="1" applyAlignment="1">
      <alignment horizontal="center" vertical="top" wrapText="1"/>
    </xf>
    <xf numFmtId="0" fontId="10" fillId="18" borderId="3" xfId="2" applyFont="1" applyFill="1" applyBorder="1" applyAlignment="1">
      <alignment vertical="top" wrapText="1"/>
    </xf>
    <xf numFmtId="0" fontId="2" fillId="18" borderId="3" xfId="2" applyFill="1" applyBorder="1" applyAlignment="1">
      <alignment wrapText="1"/>
    </xf>
    <xf numFmtId="0" fontId="1" fillId="18" borderId="3" xfId="2" applyFont="1" applyFill="1" applyBorder="1" applyAlignment="1" applyProtection="1">
      <alignment vertical="top"/>
      <protection locked="0"/>
    </xf>
    <xf numFmtId="0" fontId="2" fillId="18" borderId="3" xfId="2" applyFill="1" applyBorder="1" applyAlignment="1" applyProtection="1">
      <alignment vertical="top"/>
      <protection locked="0"/>
    </xf>
    <xf numFmtId="0" fontId="2" fillId="18" borderId="15" xfId="2" applyFill="1" applyBorder="1" applyAlignment="1" applyProtection="1">
      <alignment vertical="top"/>
      <protection locked="0"/>
    </xf>
    <xf numFmtId="0" fontId="2" fillId="18" borderId="16" xfId="2" applyFill="1" applyBorder="1" applyAlignment="1" applyProtection="1">
      <alignment vertical="top"/>
      <protection locked="0"/>
    </xf>
    <xf numFmtId="0" fontId="2" fillId="18" borderId="17" xfId="2" applyFill="1" applyBorder="1" applyAlignment="1" applyProtection="1">
      <alignment vertical="top"/>
      <protection locked="0"/>
    </xf>
    <xf numFmtId="0" fontId="10" fillId="18" borderId="9" xfId="2" applyFont="1" applyFill="1" applyBorder="1" applyAlignment="1">
      <alignment vertical="top" wrapText="1"/>
    </xf>
    <xf numFmtId="0" fontId="2" fillId="18" borderId="7" xfId="2" applyFill="1" applyBorder="1" applyAlignment="1">
      <alignment wrapText="1"/>
    </xf>
    <xf numFmtId="0" fontId="2" fillId="18" borderId="8" xfId="2" applyFill="1" applyBorder="1" applyAlignment="1">
      <alignment wrapText="1"/>
    </xf>
    <xf numFmtId="0" fontId="10" fillId="18" borderId="9" xfId="2" applyFont="1" applyFill="1" applyBorder="1" applyAlignment="1" applyProtection="1">
      <alignment vertical="top" wrapText="1"/>
      <protection locked="0"/>
    </xf>
    <xf numFmtId="0" fontId="10" fillId="0" borderId="15" xfId="2" applyFont="1" applyBorder="1" applyAlignment="1" applyProtection="1">
      <alignment horizontal="center"/>
      <protection locked="0"/>
    </xf>
    <xf numFmtId="0" fontId="10" fillId="0" borderId="16" xfId="2" applyFont="1" applyBorder="1" applyAlignment="1" applyProtection="1">
      <alignment horizontal="center"/>
      <protection locked="0"/>
    </xf>
    <xf numFmtId="0" fontId="10" fillId="0" borderId="17" xfId="2" applyFont="1" applyBorder="1" applyAlignment="1" applyProtection="1">
      <alignment horizontal="center"/>
      <protection locked="0"/>
    </xf>
    <xf numFmtId="0" fontId="2" fillId="0" borderId="3" xfId="2" applyBorder="1" applyAlignment="1">
      <alignment wrapText="1"/>
    </xf>
    <xf numFmtId="0" fontId="2" fillId="0" borderId="3" xfId="2" applyBorder="1" applyAlignment="1" applyProtection="1">
      <alignment wrapText="1"/>
      <protection locked="0"/>
    </xf>
    <xf numFmtId="0" fontId="9" fillId="0" borderId="3" xfId="2" applyFont="1" applyBorder="1" applyAlignment="1">
      <alignment vertical="center" wrapText="1"/>
    </xf>
    <xf numFmtId="0" fontId="2" fillId="0" borderId="3" xfId="2" applyBorder="1" applyAlignment="1">
      <alignment vertical="center" wrapText="1"/>
    </xf>
    <xf numFmtId="0" fontId="2" fillId="0" borderId="15" xfId="2" applyBorder="1" applyAlignment="1" applyProtection="1">
      <alignment wrapText="1"/>
      <protection locked="0"/>
    </xf>
    <xf numFmtId="0" fontId="8" fillId="0" borderId="0" xfId="2" applyFont="1" applyAlignment="1" applyProtection="1">
      <alignment horizontal="center"/>
      <protection locked="0"/>
    </xf>
    <xf numFmtId="0" fontId="8" fillId="0" borderId="0" xfId="2" applyFont="1" applyAlignment="1">
      <alignment horizontal="center"/>
    </xf>
    <xf numFmtId="0" fontId="9" fillId="0" borderId="3" xfId="2" applyFont="1" applyBorder="1" applyAlignment="1">
      <alignment vertical="top"/>
    </xf>
    <xf numFmtId="0" fontId="1" fillId="0" borderId="3" xfId="2" applyFont="1" applyBorder="1" applyAlignment="1">
      <alignment vertical="top"/>
    </xf>
    <xf numFmtId="0" fontId="1" fillId="0" borderId="3" xfId="2" applyFont="1" applyBorder="1" applyAlignment="1" applyProtection="1">
      <alignment vertical="top"/>
      <protection locked="0"/>
    </xf>
    <xf numFmtId="0" fontId="2" fillId="0" borderId="3" xfId="2" applyBorder="1" applyAlignment="1" applyProtection="1">
      <alignment vertical="top"/>
      <protection locked="0"/>
    </xf>
    <xf numFmtId="0" fontId="2" fillId="0" borderId="3" xfId="2" applyBorder="1" applyAlignment="1">
      <alignment vertical="top"/>
    </xf>
    <xf numFmtId="0" fontId="4" fillId="0" borderId="30" xfId="0" applyFont="1" applyBorder="1" applyAlignment="1">
      <alignment horizontal="center" vertical="top" wrapText="1"/>
    </xf>
    <xf numFmtId="0" fontId="4" fillId="0" borderId="30" xfId="0" applyFont="1" applyBorder="1" applyAlignment="1">
      <alignment horizontal="center"/>
    </xf>
    <xf numFmtId="0" fontId="4" fillId="0" borderId="0" xfId="0" applyFont="1" applyAlignment="1" applyProtection="1">
      <alignment horizontal="center"/>
      <protection locked="0"/>
    </xf>
    <xf numFmtId="0" fontId="0" fillId="0" borderId="0" xfId="0" applyAlignment="1" applyProtection="1">
      <alignment horizontal="center"/>
      <protection locked="0"/>
    </xf>
    <xf numFmtId="0" fontId="4" fillId="2" borderId="14" xfId="0" applyFont="1" applyFill="1" applyBorder="1" applyAlignment="1">
      <alignment horizontal="center"/>
    </xf>
    <xf numFmtId="0" fontId="0" fillId="0" borderId="11" xfId="0" applyBorder="1" applyAlignment="1">
      <alignment horizontal="center"/>
    </xf>
    <xf numFmtId="0" fontId="0" fillId="0" borderId="30" xfId="0" applyBorder="1" applyAlignment="1">
      <alignment horizontal="center"/>
    </xf>
    <xf numFmtId="0" fontId="4" fillId="0" borderId="14" xfId="0" applyFont="1" applyBorder="1" applyAlignment="1">
      <alignment horizontal="center" wrapText="1"/>
    </xf>
    <xf numFmtId="0" fontId="0" fillId="0" borderId="21" xfId="0" applyBorder="1" applyAlignment="1">
      <alignment horizontal="center"/>
    </xf>
    <xf numFmtId="0" fontId="3" fillId="0" borderId="15" xfId="0" applyFont="1" applyBorder="1" applyAlignment="1" applyProtection="1">
      <alignment vertical="top" wrapText="1"/>
      <protection locked="0"/>
    </xf>
    <xf numFmtId="0" fontId="4" fillId="3" borderId="14" xfId="0" applyFont="1" applyFill="1" applyBorder="1" applyAlignment="1">
      <alignment horizontal="center"/>
    </xf>
    <xf numFmtId="0" fontId="0" fillId="3" borderId="11" xfId="0" applyFill="1" applyBorder="1" applyAlignment="1">
      <alignment horizontal="center"/>
    </xf>
    <xf numFmtId="0" fontId="0" fillId="0" borderId="11" xfId="0" applyBorder="1" applyAlignment="1">
      <alignment wrapText="1"/>
    </xf>
    <xf numFmtId="0" fontId="0" fillId="0" borderId="21" xfId="0" applyBorder="1" applyAlignment="1">
      <alignment wrapText="1"/>
    </xf>
    <xf numFmtId="0" fontId="3" fillId="0" borderId="35" xfId="0" applyFont="1" applyBorder="1" applyAlignment="1" applyProtection="1">
      <alignment vertical="top" wrapText="1"/>
      <protection locked="0"/>
    </xf>
    <xf numFmtId="0" fontId="0" fillId="0" borderId="36" xfId="0" applyBorder="1" applyAlignment="1" applyProtection="1">
      <alignment wrapText="1"/>
      <protection locked="0"/>
    </xf>
    <xf numFmtId="0" fontId="0" fillId="0" borderId="37" xfId="0" applyBorder="1" applyAlignment="1" applyProtection="1">
      <alignment wrapText="1"/>
      <protection locked="0"/>
    </xf>
    <xf numFmtId="0" fontId="4" fillId="4" borderId="14" xfId="0" applyFont="1" applyFill="1" applyBorder="1" applyAlignment="1">
      <alignment horizontal="center"/>
    </xf>
    <xf numFmtId="0" fontId="0" fillId="4" borderId="11" xfId="0" applyFill="1" applyBorder="1" applyAlignment="1">
      <alignment horizontal="center"/>
    </xf>
    <xf numFmtId="0" fontId="0" fillId="0" borderId="11" xfId="0" applyBorder="1" applyAlignment="1">
      <alignment horizontal="center" wrapText="1"/>
    </xf>
    <xf numFmtId="0" fontId="0" fillId="0" borderId="21" xfId="0" applyBorder="1" applyAlignment="1">
      <alignment horizontal="center" wrapText="1"/>
    </xf>
    <xf numFmtId="0" fontId="3" fillId="0" borderId="40" xfId="0" applyFont="1" applyBorder="1" applyAlignment="1" applyProtection="1">
      <alignment vertical="top" wrapText="1"/>
      <protection locked="0"/>
    </xf>
    <xf numFmtId="0" fontId="0" fillId="0" borderId="30" xfId="0" applyBorder="1" applyAlignment="1" applyProtection="1">
      <alignment wrapText="1"/>
      <protection locked="0"/>
    </xf>
    <xf numFmtId="0" fontId="0" fillId="0" borderId="41" xfId="0" applyBorder="1" applyAlignment="1" applyProtection="1">
      <alignment wrapText="1"/>
      <protection locked="0"/>
    </xf>
    <xf numFmtId="0" fontId="4" fillId="5" borderId="14" xfId="0" applyFont="1" applyFill="1" applyBorder="1" applyAlignment="1">
      <alignment horizontal="center"/>
    </xf>
    <xf numFmtId="0" fontId="0" fillId="5" borderId="11" xfId="0" applyFill="1" applyBorder="1" applyAlignment="1">
      <alignment horizontal="center"/>
    </xf>
    <xf numFmtId="0" fontId="0" fillId="12" borderId="16" xfId="0" applyFill="1" applyBorder="1" applyAlignment="1">
      <alignment vertical="top" wrapText="1"/>
    </xf>
    <xf numFmtId="0" fontId="0" fillId="12" borderId="16" xfId="0" applyFill="1" applyBorder="1" applyAlignment="1">
      <alignment wrapText="1"/>
    </xf>
    <xf numFmtId="0" fontId="0" fillId="12" borderId="17" xfId="0" applyFill="1" applyBorder="1" applyAlignment="1">
      <alignment wrapText="1"/>
    </xf>
    <xf numFmtId="0" fontId="4" fillId="6" borderId="14" xfId="0" applyFont="1" applyFill="1" applyBorder="1" applyAlignment="1">
      <alignment horizontal="center"/>
    </xf>
    <xf numFmtId="0" fontId="0" fillId="6" borderId="11" xfId="0" applyFill="1" applyBorder="1" applyAlignment="1">
      <alignment horizontal="center"/>
    </xf>
    <xf numFmtId="0" fontId="4" fillId="7" borderId="14" xfId="0" applyFont="1" applyFill="1" applyBorder="1" applyAlignment="1">
      <alignment horizontal="center"/>
    </xf>
    <xf numFmtId="0" fontId="0" fillId="7" borderId="11" xfId="0" applyFill="1" applyBorder="1" applyAlignment="1">
      <alignment horizontal="center"/>
    </xf>
    <xf numFmtId="0" fontId="4" fillId="8" borderId="14" xfId="0" applyFont="1" applyFill="1" applyBorder="1" applyAlignment="1">
      <alignment horizontal="center"/>
    </xf>
    <xf numFmtId="0" fontId="0" fillId="8" borderId="11" xfId="0" applyFill="1" applyBorder="1" applyAlignment="1">
      <alignment horizontal="center"/>
    </xf>
    <xf numFmtId="0" fontId="4" fillId="9" borderId="14" xfId="0" applyFont="1" applyFill="1" applyBorder="1" applyAlignment="1">
      <alignment horizontal="center"/>
    </xf>
    <xf numFmtId="0" fontId="0" fillId="9" borderId="11" xfId="0" applyFill="1" applyBorder="1" applyAlignment="1">
      <alignment horizontal="center"/>
    </xf>
    <xf numFmtId="0" fontId="4" fillId="0" borderId="35" xfId="0" applyFont="1" applyBorder="1" applyAlignment="1" applyProtection="1">
      <alignment vertical="top" wrapText="1"/>
      <protection locked="0"/>
    </xf>
    <xf numFmtId="0" fontId="4" fillId="0" borderId="36" xfId="0" applyFont="1" applyBorder="1" applyAlignment="1" applyProtection="1">
      <alignment wrapText="1"/>
      <protection locked="0"/>
    </xf>
    <xf numFmtId="0" fontId="4" fillId="0" borderId="37" xfId="0" applyFont="1" applyBorder="1" applyAlignment="1" applyProtection="1">
      <alignment wrapText="1"/>
      <protection locked="0"/>
    </xf>
    <xf numFmtId="0" fontId="4" fillId="10" borderId="14" xfId="0" applyFont="1" applyFill="1" applyBorder="1" applyAlignment="1">
      <alignment horizontal="center"/>
    </xf>
    <xf numFmtId="0" fontId="0" fillId="10" borderId="11" xfId="0" applyFill="1" applyBorder="1" applyAlignment="1">
      <alignment horizontal="center"/>
    </xf>
    <xf numFmtId="0" fontId="4" fillId="15" borderId="14" xfId="0" applyFont="1" applyFill="1" applyBorder="1" applyAlignment="1">
      <alignment horizontal="center"/>
    </xf>
    <xf numFmtId="0" fontId="0" fillId="15" borderId="11" xfId="0" applyFill="1" applyBorder="1" applyAlignment="1">
      <alignment horizontal="center"/>
    </xf>
    <xf numFmtId="0" fontId="3" fillId="0" borderId="38" xfId="0" applyFont="1" applyBorder="1" applyAlignment="1" applyProtection="1">
      <alignment vertical="top" wrapText="1"/>
      <protection locked="0"/>
    </xf>
    <xf numFmtId="0" fontId="0" fillId="0" borderId="26" xfId="0" applyBorder="1" applyAlignment="1" applyProtection="1">
      <alignment wrapText="1"/>
      <protection locked="0"/>
    </xf>
    <xf numFmtId="0" fontId="0" fillId="0" borderId="39" xfId="0" applyBorder="1" applyAlignment="1" applyProtection="1">
      <alignment wrapText="1"/>
      <protection locked="0"/>
    </xf>
    <xf numFmtId="0" fontId="4" fillId="0" borderId="19" xfId="0" applyFont="1" applyBorder="1" applyAlignment="1">
      <alignment horizontal="center"/>
    </xf>
    <xf numFmtId="0" fontId="4" fillId="0" borderId="19" xfId="0" applyFont="1" applyBorder="1" applyAlignment="1">
      <alignment horizontal="center" wrapText="1"/>
    </xf>
    <xf numFmtId="0" fontId="0" fillId="0" borderId="2" xfId="0" applyBorder="1" applyAlignment="1">
      <alignment wrapText="1"/>
    </xf>
    <xf numFmtId="0" fontId="4" fillId="0" borderId="0" xfId="0" applyFont="1" applyAlignment="1">
      <alignment horizontal="center" vertical="top" wrapText="1"/>
    </xf>
    <xf numFmtId="0" fontId="0" fillId="0" borderId="0" xfId="0" applyAlignment="1"/>
    <xf numFmtId="0" fontId="17" fillId="0" borderId="0" xfId="0" applyFont="1" applyAlignment="1"/>
    <xf numFmtId="0" fontId="20" fillId="0" borderId="0" xfId="0" applyFont="1" applyAlignment="1"/>
    <xf numFmtId="0" fontId="11" fillId="0" borderId="36" xfId="2" applyFont="1" applyBorder="1" applyAlignment="1"/>
    <xf numFmtId="0" fontId="2" fillId="0" borderId="36" xfId="2" applyBorder="1" applyAlignment="1"/>
    <xf numFmtId="0" fontId="10" fillId="0" borderId="15" xfId="2" applyFont="1" applyBorder="1" applyAlignment="1"/>
    <xf numFmtId="0" fontId="2" fillId="0" borderId="16" xfId="2" applyBorder="1" applyAlignment="1"/>
    <xf numFmtId="0" fontId="2" fillId="0" borderId="17" xfId="2" applyBorder="1" applyAlignment="1"/>
    <xf numFmtId="0" fontId="2" fillId="0" borderId="15" xfId="2" applyBorder="1" applyAlignment="1"/>
    <xf numFmtId="0" fontId="2" fillId="0" borderId="15" xfId="2" applyBorder="1" applyAlignment="1" applyProtection="1">
      <protection locked="0"/>
    </xf>
    <xf numFmtId="0" fontId="2" fillId="0" borderId="16" xfId="2" applyBorder="1" applyAlignment="1" applyProtection="1">
      <protection locked="0"/>
    </xf>
    <xf numFmtId="0" fontId="2" fillId="0" borderId="17" xfId="2" applyBorder="1" applyAlignment="1" applyProtection="1">
      <protection locked="0"/>
    </xf>
    <xf numFmtId="0" fontId="15" fillId="18" borderId="16" xfId="2" applyFont="1" applyFill="1" applyBorder="1" applyAlignment="1"/>
    <xf numFmtId="0" fontId="15" fillId="18" borderId="17" xfId="2" applyFont="1" applyFill="1" applyBorder="1" applyAlignment="1"/>
    <xf numFmtId="0" fontId="2" fillId="18" borderId="7" xfId="2" applyFill="1" applyBorder="1" applyAlignment="1" applyProtection="1">
      <protection locked="0"/>
    </xf>
    <xf numFmtId="0" fontId="2" fillId="18" borderId="8" xfId="2" applyFill="1" applyBorder="1" applyAlignment="1" applyProtection="1">
      <protection locked="0"/>
    </xf>
    <xf numFmtId="0" fontId="2" fillId="18" borderId="0" xfId="2" applyFill="1" applyAlignment="1" applyProtection="1">
      <protection locked="0"/>
    </xf>
    <xf numFmtId="0" fontId="2" fillId="18" borderId="32" xfId="2" applyFill="1" applyBorder="1" applyAlignment="1" applyProtection="1">
      <protection locked="0"/>
    </xf>
    <xf numFmtId="0" fontId="2" fillId="18" borderId="36" xfId="2" applyFill="1" applyBorder="1" applyAlignment="1" applyProtection="1">
      <protection locked="0"/>
    </xf>
    <xf numFmtId="0" fontId="2" fillId="18" borderId="37" xfId="2" applyFill="1" applyBorder="1" applyAlignment="1" applyProtection="1">
      <protection locked="0"/>
    </xf>
    <xf numFmtId="0" fontId="0" fillId="0" borderId="30" xfId="0" applyBorder="1" applyAlignment="1"/>
    <xf numFmtId="0" fontId="0" fillId="0" borderId="47" xfId="0" applyBorder="1" applyAlignment="1"/>
    <xf numFmtId="0" fontId="0" fillId="0" borderId="5" xfId="0" applyBorder="1" applyAlignment="1" applyProtection="1">
      <protection locked="0"/>
    </xf>
    <xf numFmtId="0" fontId="0" fillId="0" borderId="11" xfId="0" applyBorder="1" applyAlignment="1"/>
    <xf numFmtId="0" fontId="0" fillId="0" borderId="21" xfId="0" applyBorder="1" applyAlignment="1"/>
    <xf numFmtId="0" fontId="3" fillId="0" borderId="5" xfId="0" applyFont="1" applyBorder="1" applyAlignment="1" applyProtection="1">
      <protection locked="0"/>
    </xf>
    <xf numFmtId="0" fontId="0" fillId="0" borderId="2" xfId="0" applyBorder="1" applyAlignment="1"/>
    <xf numFmtId="0" fontId="3" fillId="0" borderId="2" xfId="0" applyFont="1" applyBorder="1" applyAlignment="1"/>
    <xf numFmtId="0" fontId="3" fillId="13" borderId="25" xfId="0" applyFont="1" applyFill="1" applyBorder="1" applyAlignment="1"/>
    <xf numFmtId="0" fontId="0" fillId="0" borderId="26" xfId="0" applyBorder="1" applyAlignment="1"/>
    <xf numFmtId="0" fontId="0" fillId="0" borderId="27" xfId="0" applyBorder="1" applyAlignment="1"/>
    <xf numFmtId="0" fontId="3" fillId="14" borderId="28" xfId="0" applyFont="1" applyFill="1" applyBorder="1" applyAlignment="1"/>
    <xf numFmtId="0" fontId="0" fillId="0" borderId="16" xfId="0" applyBorder="1" applyAlignment="1"/>
    <xf numFmtId="0" fontId="0" fillId="0" borderId="29" xfId="0" applyBorder="1" applyAlignment="1"/>
    <xf numFmtId="0" fontId="3" fillId="9" borderId="22" xfId="0" applyFont="1" applyFill="1" applyBorder="1" applyAlignment="1"/>
    <xf numFmtId="0" fontId="0" fillId="9" borderId="23" xfId="0" applyFill="1" applyBorder="1" applyAlignment="1"/>
    <xf numFmtId="0" fontId="0" fillId="0" borderId="24" xfId="0" applyBorder="1" applyAlignment="1"/>
  </cellXfs>
  <cellStyles count="3">
    <cellStyle name="Normal" xfId="0" builtinId="0"/>
    <cellStyle name="Normal 2" xfId="2" xr:uid="{00000000-0005-0000-0000-000001000000}"/>
    <cellStyle name="Percent" xfId="1" builtinId="5"/>
  </cellStyles>
  <dxfs count="0"/>
  <tableStyles count="0" defaultTableStyle="TableStyleMedium9" defaultPivotStyle="PivotStyleLight16"/>
  <colors>
    <mruColors>
      <color rgb="FFFFFF99"/>
      <color rgb="FF66FFFF"/>
      <color rgb="FF66FF99"/>
      <color rgb="FF00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theme/theme1.xml><?xml version="1.0" encoding="utf-8"?>
<a:theme xmlns:a="http://schemas.openxmlformats.org/drawingml/2006/main" name="Office Theme 2013 - 2022">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64"/>
  <sheetViews>
    <sheetView showGridLines="0" zoomScale="125" zoomScaleNormal="125" workbookViewId="0">
      <selection activeCell="A3" sqref="A3:I3"/>
    </sheetView>
  </sheetViews>
  <sheetFormatPr defaultRowHeight="12.95"/>
  <cols>
    <col min="1" max="1" width="9.140625" customWidth="1"/>
  </cols>
  <sheetData>
    <row r="1" spans="1:9" ht="15">
      <c r="A1" s="225" t="s">
        <v>0</v>
      </c>
      <c r="B1" s="335"/>
      <c r="C1" s="335"/>
      <c r="D1" s="335"/>
      <c r="E1" s="335"/>
      <c r="F1" s="335"/>
      <c r="G1" s="335"/>
      <c r="H1" s="335"/>
      <c r="I1" s="335"/>
    </row>
    <row r="2" spans="1:9" ht="15">
      <c r="A2" s="225" t="s">
        <v>1</v>
      </c>
      <c r="B2" s="335"/>
      <c r="C2" s="335"/>
      <c r="D2" s="335"/>
      <c r="E2" s="335"/>
      <c r="F2" s="335"/>
      <c r="G2" s="335"/>
      <c r="H2" s="335"/>
      <c r="I2" s="335"/>
    </row>
    <row r="3" spans="1:9" ht="15">
      <c r="A3" s="225" t="s">
        <v>2</v>
      </c>
      <c r="B3" s="335"/>
      <c r="C3" s="335"/>
      <c r="D3" s="335"/>
      <c r="E3" s="335"/>
      <c r="F3" s="335"/>
      <c r="G3" s="335"/>
      <c r="H3" s="335"/>
      <c r="I3" s="335"/>
    </row>
    <row r="4" spans="1:9" ht="15">
      <c r="A4" s="171"/>
    </row>
    <row r="5" spans="1:9" ht="15">
      <c r="A5" s="336" t="s">
        <v>3</v>
      </c>
      <c r="B5" s="335"/>
      <c r="C5" s="335"/>
      <c r="D5" s="335"/>
      <c r="E5" s="335"/>
      <c r="F5" s="335"/>
      <c r="G5" s="335"/>
      <c r="H5" s="335"/>
      <c r="I5" s="335"/>
    </row>
    <row r="6" spans="1:9" ht="63.75" customHeight="1">
      <c r="A6" s="200" t="s">
        <v>4</v>
      </c>
      <c r="B6" s="201"/>
      <c r="C6" s="201"/>
      <c r="D6" s="201"/>
      <c r="E6" s="201"/>
      <c r="F6" s="201"/>
      <c r="G6" s="201"/>
      <c r="H6" s="201"/>
      <c r="I6" s="201"/>
    </row>
    <row r="7" spans="1:9" ht="15.75" customHeight="1">
      <c r="A7" s="170" t="s">
        <v>5</v>
      </c>
      <c r="B7" s="214" t="s">
        <v>6</v>
      </c>
      <c r="C7" s="224"/>
      <c r="D7" s="224"/>
      <c r="E7" s="224"/>
      <c r="F7" s="224"/>
      <c r="G7" s="214" t="s">
        <v>7</v>
      </c>
      <c r="H7" s="223"/>
      <c r="I7" s="223"/>
    </row>
    <row r="8" spans="1:9" ht="14.1">
      <c r="A8" s="169">
        <v>1</v>
      </c>
      <c r="B8" s="208" t="s">
        <v>8</v>
      </c>
      <c r="C8" s="209"/>
      <c r="D8" s="209"/>
      <c r="E8" s="209"/>
      <c r="F8" s="209"/>
      <c r="G8" s="212">
        <v>13</v>
      </c>
      <c r="H8" s="209"/>
      <c r="I8" s="209"/>
    </row>
    <row r="9" spans="1:9" ht="14.1">
      <c r="A9" s="169">
        <v>2</v>
      </c>
      <c r="B9" s="219" t="s">
        <v>9</v>
      </c>
      <c r="C9" s="220"/>
      <c r="D9" s="220"/>
      <c r="E9" s="220"/>
      <c r="F9" s="221"/>
      <c r="G9" s="222">
        <v>16</v>
      </c>
      <c r="H9" s="220"/>
      <c r="I9" s="221"/>
    </row>
    <row r="10" spans="1:9" ht="14.1">
      <c r="A10" s="169">
        <v>3</v>
      </c>
      <c r="B10" s="219" t="s">
        <v>10</v>
      </c>
      <c r="C10" s="220"/>
      <c r="D10" s="220"/>
      <c r="E10" s="220"/>
      <c r="F10" s="221"/>
      <c r="G10" s="222">
        <v>9</v>
      </c>
      <c r="H10" s="220"/>
      <c r="I10" s="221"/>
    </row>
    <row r="11" spans="1:9" ht="14.1">
      <c r="A11" s="169">
        <v>4</v>
      </c>
      <c r="B11" s="219" t="s">
        <v>11</v>
      </c>
      <c r="C11" s="220"/>
      <c r="D11" s="220"/>
      <c r="E11" s="220"/>
      <c r="F11" s="221"/>
      <c r="G11" s="222">
        <v>41</v>
      </c>
      <c r="H11" s="220"/>
      <c r="I11" s="221"/>
    </row>
    <row r="12" spans="1:9" ht="14.1">
      <c r="A12" s="169">
        <v>5</v>
      </c>
      <c r="B12" s="219" t="s">
        <v>12</v>
      </c>
      <c r="C12" s="220"/>
      <c r="D12" s="220"/>
      <c r="E12" s="220"/>
      <c r="F12" s="221"/>
      <c r="G12" s="222">
        <v>13</v>
      </c>
      <c r="H12" s="220"/>
      <c r="I12" s="221"/>
    </row>
    <row r="13" spans="1:9" ht="14.1">
      <c r="A13" s="169">
        <v>6</v>
      </c>
      <c r="B13" s="219" t="s">
        <v>13</v>
      </c>
      <c r="C13" s="220"/>
      <c r="D13" s="220"/>
      <c r="E13" s="220"/>
      <c r="F13" s="221"/>
      <c r="G13" s="222">
        <v>18</v>
      </c>
      <c r="H13" s="220"/>
      <c r="I13" s="221"/>
    </row>
    <row r="14" spans="1:9" ht="14.1">
      <c r="A14" s="169">
        <v>7</v>
      </c>
      <c r="B14" s="219" t="s">
        <v>14</v>
      </c>
      <c r="C14" s="220"/>
      <c r="D14" s="220"/>
      <c r="E14" s="220"/>
      <c r="F14" s="221"/>
      <c r="G14" s="222">
        <v>12</v>
      </c>
      <c r="H14" s="220"/>
      <c r="I14" s="221"/>
    </row>
    <row r="15" spans="1:9" ht="14.1">
      <c r="A15" s="169">
        <v>8</v>
      </c>
      <c r="B15" s="219" t="s">
        <v>15</v>
      </c>
      <c r="C15" s="220"/>
      <c r="D15" s="220"/>
      <c r="E15" s="220"/>
      <c r="F15" s="221"/>
      <c r="G15" s="222">
        <v>8</v>
      </c>
      <c r="H15" s="220"/>
      <c r="I15" s="221"/>
    </row>
    <row r="16" spans="1:9" ht="14.1">
      <c r="A16" s="169">
        <v>9</v>
      </c>
      <c r="B16" s="219" t="s">
        <v>16</v>
      </c>
      <c r="C16" s="220"/>
      <c r="D16" s="220"/>
      <c r="E16" s="220"/>
      <c r="F16" s="221"/>
      <c r="G16" s="222">
        <v>6</v>
      </c>
      <c r="H16" s="220"/>
      <c r="I16" s="221"/>
    </row>
    <row r="17" spans="1:10" ht="14.1">
      <c r="A17" s="169">
        <v>10</v>
      </c>
      <c r="B17" s="219" t="s">
        <v>17</v>
      </c>
      <c r="C17" s="220"/>
      <c r="D17" s="220"/>
      <c r="E17" s="220"/>
      <c r="F17" s="221"/>
      <c r="G17" s="222">
        <v>19</v>
      </c>
      <c r="H17" s="220"/>
      <c r="I17" s="221"/>
    </row>
    <row r="18" spans="1:10" ht="14.1">
      <c r="A18" s="169"/>
      <c r="B18" s="222" t="s">
        <v>18</v>
      </c>
      <c r="C18" s="220"/>
      <c r="D18" s="220"/>
      <c r="E18" s="220"/>
      <c r="F18" s="221"/>
      <c r="G18" s="222">
        <v>155</v>
      </c>
      <c r="H18" s="220"/>
      <c r="I18" s="221"/>
    </row>
    <row r="19" spans="1:10" ht="7.5" customHeight="1">
      <c r="A19" s="96"/>
    </row>
    <row r="20" spans="1:10" ht="93" customHeight="1">
      <c r="A20" s="218" t="s">
        <v>19</v>
      </c>
      <c r="B20" s="201"/>
      <c r="C20" s="201"/>
      <c r="D20" s="201"/>
      <c r="E20" s="201"/>
      <c r="F20" s="201"/>
      <c r="G20" s="201"/>
      <c r="H20" s="201"/>
      <c r="I20" s="201"/>
    </row>
    <row r="21" spans="1:10" ht="13.7">
      <c r="A21" s="337" t="s">
        <v>20</v>
      </c>
      <c r="B21" s="335"/>
      <c r="C21" s="335"/>
      <c r="D21" s="335"/>
      <c r="E21" s="335"/>
      <c r="F21" s="335"/>
      <c r="G21" s="335"/>
      <c r="H21" s="335"/>
      <c r="I21" s="335"/>
    </row>
    <row r="22" spans="1:10" ht="59.25" customHeight="1">
      <c r="A22" s="200" t="s">
        <v>21</v>
      </c>
      <c r="B22" s="201"/>
      <c r="C22" s="201"/>
      <c r="D22" s="201"/>
      <c r="E22" s="201"/>
      <c r="F22" s="201"/>
      <c r="G22" s="201"/>
      <c r="H22" s="201"/>
      <c r="I22" s="201"/>
    </row>
    <row r="23" spans="1:10">
      <c r="A23" s="200" t="s">
        <v>22</v>
      </c>
      <c r="B23" s="201"/>
      <c r="C23" s="201"/>
      <c r="D23" s="201"/>
      <c r="E23" s="201"/>
      <c r="F23" s="201"/>
      <c r="G23" s="201"/>
      <c r="H23" s="201"/>
      <c r="I23" s="201"/>
    </row>
    <row r="24" spans="1:10">
      <c r="A24" s="201"/>
      <c r="B24" s="201"/>
      <c r="C24" s="201"/>
      <c r="D24" s="201"/>
      <c r="E24" s="201"/>
      <c r="F24" s="201"/>
      <c r="G24" s="201"/>
      <c r="H24" s="201"/>
      <c r="I24" s="201"/>
    </row>
    <row r="25" spans="1:10">
      <c r="A25" s="201"/>
      <c r="B25" s="201"/>
      <c r="C25" s="201"/>
      <c r="D25" s="201"/>
      <c r="E25" s="201"/>
      <c r="F25" s="201"/>
      <c r="G25" s="201"/>
      <c r="H25" s="201"/>
      <c r="I25" s="201"/>
    </row>
    <row r="26" spans="1:10">
      <c r="A26" s="201"/>
      <c r="B26" s="201"/>
      <c r="C26" s="201"/>
      <c r="D26" s="201"/>
      <c r="E26" s="201"/>
      <c r="F26" s="201"/>
      <c r="G26" s="201"/>
      <c r="H26" s="201"/>
      <c r="I26" s="201"/>
    </row>
    <row r="27" spans="1:10" ht="58.5" customHeight="1">
      <c r="A27" s="201"/>
      <c r="B27" s="201"/>
      <c r="C27" s="201"/>
      <c r="D27" s="201"/>
      <c r="E27" s="201"/>
      <c r="F27" s="201"/>
      <c r="G27" s="201"/>
      <c r="H27" s="201"/>
      <c r="I27" s="201"/>
    </row>
    <row r="28" spans="1:10" ht="135" customHeight="1">
      <c r="A28" s="200" t="s">
        <v>23</v>
      </c>
      <c r="B28" s="201"/>
      <c r="C28" s="201"/>
      <c r="D28" s="201"/>
      <c r="E28" s="201"/>
      <c r="F28" s="201"/>
      <c r="G28" s="201"/>
      <c r="H28" s="201"/>
      <c r="I28" s="201"/>
    </row>
    <row r="29" spans="1:10" ht="30.75" customHeight="1">
      <c r="A29" s="200" t="s">
        <v>24</v>
      </c>
      <c r="B29" s="201"/>
      <c r="C29" s="201"/>
      <c r="D29" s="201"/>
      <c r="E29" s="201"/>
      <c r="F29" s="201"/>
      <c r="G29" s="201"/>
      <c r="H29" s="201"/>
      <c r="I29" s="201"/>
    </row>
    <row r="30" spans="1:10" ht="27.75" customHeight="1">
      <c r="A30" s="216" t="s">
        <v>25</v>
      </c>
      <c r="B30" s="201"/>
      <c r="C30" s="215" t="s">
        <v>26</v>
      </c>
      <c r="D30" s="201"/>
      <c r="E30" s="201"/>
      <c r="F30" s="201"/>
      <c r="G30" s="201"/>
      <c r="H30" s="201"/>
      <c r="I30" s="201"/>
      <c r="J30" s="138"/>
    </row>
    <row r="31" spans="1:10" ht="27.75" customHeight="1">
      <c r="A31" s="215" t="s">
        <v>27</v>
      </c>
      <c r="B31" s="201"/>
      <c r="C31" s="200" t="s">
        <v>28</v>
      </c>
      <c r="D31" s="201"/>
      <c r="E31" s="201"/>
      <c r="F31" s="201"/>
      <c r="G31" s="201"/>
      <c r="H31" s="201"/>
      <c r="I31" s="201"/>
    </row>
    <row r="32" spans="1:10" ht="27.75" customHeight="1">
      <c r="A32" s="215" t="s">
        <v>29</v>
      </c>
      <c r="B32" s="201"/>
      <c r="C32" s="215" t="s">
        <v>30</v>
      </c>
      <c r="D32" s="217"/>
      <c r="E32" s="217"/>
      <c r="F32" s="217"/>
      <c r="G32" s="217"/>
      <c r="H32" s="217"/>
      <c r="I32" s="217"/>
    </row>
    <row r="33" spans="1:12" ht="27.75" customHeight="1">
      <c r="A33" s="215" t="s">
        <v>31</v>
      </c>
      <c r="B33" s="201"/>
      <c r="C33" s="215" t="s">
        <v>32</v>
      </c>
      <c r="D33" s="201"/>
      <c r="E33" s="201"/>
      <c r="F33" s="201"/>
      <c r="G33" s="201"/>
      <c r="H33" s="201"/>
      <c r="I33" s="201"/>
      <c r="J33" s="138"/>
    </row>
    <row r="34" spans="1:12" ht="21.75" customHeight="1">
      <c r="A34" s="215" t="s">
        <v>33</v>
      </c>
      <c r="B34" s="201"/>
      <c r="C34" s="215" t="s">
        <v>34</v>
      </c>
      <c r="D34" s="201"/>
      <c r="E34" s="201"/>
      <c r="F34" s="201"/>
      <c r="G34" s="201"/>
      <c r="H34" s="201"/>
      <c r="I34" s="201"/>
      <c r="J34" s="138"/>
      <c r="K34" s="138"/>
      <c r="L34" s="138"/>
    </row>
    <row r="35" spans="1:12" ht="78" customHeight="1">
      <c r="A35" s="200" t="s">
        <v>35</v>
      </c>
      <c r="B35" s="201"/>
      <c r="C35" s="201"/>
      <c r="D35" s="201"/>
      <c r="E35" s="201"/>
      <c r="F35" s="201"/>
      <c r="G35" s="201"/>
      <c r="H35" s="201"/>
      <c r="I35" s="201"/>
    </row>
    <row r="36" spans="1:12" ht="74.25" customHeight="1">
      <c r="A36" s="200" t="s">
        <v>36</v>
      </c>
      <c r="B36" s="201"/>
      <c r="C36" s="201"/>
      <c r="D36" s="201"/>
      <c r="E36" s="201"/>
      <c r="F36" s="201"/>
      <c r="G36" s="201"/>
      <c r="H36" s="201"/>
      <c r="I36" s="201"/>
    </row>
    <row r="37" spans="1:12">
      <c r="A37" s="214" t="s">
        <v>37</v>
      </c>
      <c r="B37" s="209"/>
      <c r="C37" s="209"/>
      <c r="D37" s="214" t="s">
        <v>38</v>
      </c>
      <c r="E37" s="209"/>
      <c r="F37" s="209"/>
      <c r="G37" s="209"/>
      <c r="H37" s="214" t="s">
        <v>39</v>
      </c>
      <c r="I37" s="209"/>
    </row>
    <row r="38" spans="1:12">
      <c r="A38" s="208" t="s">
        <v>40</v>
      </c>
      <c r="B38" s="209"/>
      <c r="C38" s="209"/>
      <c r="D38" s="213">
        <v>1</v>
      </c>
      <c r="E38" s="209"/>
      <c r="F38" s="209"/>
      <c r="G38" s="209"/>
      <c r="H38" s="212">
        <v>1</v>
      </c>
      <c r="I38" s="209"/>
    </row>
    <row r="39" spans="1:12">
      <c r="A39" s="208" t="s">
        <v>41</v>
      </c>
      <c r="B39" s="209"/>
      <c r="C39" s="209"/>
      <c r="D39" s="213">
        <v>0.8</v>
      </c>
      <c r="E39" s="209"/>
      <c r="F39" s="209"/>
      <c r="G39" s="209"/>
      <c r="H39" s="212">
        <v>0.8</v>
      </c>
      <c r="I39" s="209"/>
    </row>
    <row r="40" spans="1:12">
      <c r="A40" s="210" t="s">
        <v>42</v>
      </c>
      <c r="B40" s="211"/>
      <c r="C40" s="211"/>
      <c r="D40" s="213">
        <v>0.4</v>
      </c>
      <c r="E40" s="209"/>
      <c r="F40" s="209"/>
      <c r="G40" s="209"/>
      <c r="H40" s="212">
        <v>0.4</v>
      </c>
      <c r="I40" s="209"/>
    </row>
    <row r="41" spans="1:12">
      <c r="A41" s="208" t="s">
        <v>43</v>
      </c>
      <c r="B41" s="209"/>
      <c r="C41" s="209"/>
      <c r="D41" s="213">
        <v>0</v>
      </c>
      <c r="E41" s="209"/>
      <c r="F41" s="209"/>
      <c r="G41" s="209"/>
      <c r="H41" s="212">
        <v>0</v>
      </c>
      <c r="I41" s="209"/>
    </row>
    <row r="42" spans="1:12">
      <c r="A42" s="208" t="s">
        <v>44</v>
      </c>
      <c r="B42" s="209"/>
      <c r="C42" s="209"/>
      <c r="D42" s="212" t="s">
        <v>45</v>
      </c>
      <c r="E42" s="209"/>
      <c r="F42" s="209"/>
      <c r="G42" s="209"/>
      <c r="H42" s="212" t="s">
        <v>46</v>
      </c>
      <c r="I42" s="209"/>
    </row>
    <row r="43" spans="1:12" ht="13.7">
      <c r="A43" s="97"/>
    </row>
    <row r="44" spans="1:12" ht="105" customHeight="1">
      <c r="A44" s="204" t="s">
        <v>47</v>
      </c>
      <c r="B44" s="205"/>
      <c r="C44" s="205"/>
      <c r="D44" s="205"/>
      <c r="E44" s="205"/>
      <c r="F44" s="205"/>
      <c r="G44" s="205"/>
      <c r="H44" s="205"/>
      <c r="I44" s="206"/>
    </row>
    <row r="45" spans="1:12" ht="9.75" customHeight="1">
      <c r="A45" s="96"/>
    </row>
    <row r="46" spans="1:12" ht="36.75" customHeight="1">
      <c r="A46" s="200" t="s">
        <v>48</v>
      </c>
      <c r="B46" s="201"/>
      <c r="C46" s="201"/>
      <c r="D46" s="201"/>
      <c r="E46" s="201"/>
      <c r="F46" s="201"/>
      <c r="G46" s="201"/>
      <c r="H46" s="201"/>
      <c r="I46" s="201"/>
    </row>
    <row r="47" spans="1:12" ht="30.75" customHeight="1">
      <c r="A47" s="200" t="s">
        <v>49</v>
      </c>
      <c r="B47" s="201"/>
      <c r="C47" s="201"/>
      <c r="D47" s="201"/>
      <c r="E47" s="201"/>
      <c r="F47" s="201"/>
      <c r="G47" s="201"/>
      <c r="H47" s="201"/>
      <c r="I47" s="201"/>
    </row>
    <row r="48" spans="1:12">
      <c r="A48" s="207" t="s">
        <v>50</v>
      </c>
      <c r="B48" s="201"/>
      <c r="C48" s="201"/>
      <c r="D48" s="201"/>
      <c r="E48" s="201"/>
      <c r="F48" s="201"/>
      <c r="G48" s="201"/>
      <c r="H48" s="201"/>
      <c r="I48" s="201"/>
    </row>
    <row r="49" spans="1:9" ht="30.75" customHeight="1">
      <c r="A49" s="207" t="s">
        <v>51</v>
      </c>
      <c r="B49" s="201"/>
      <c r="C49" s="201"/>
      <c r="D49" s="201"/>
      <c r="E49" s="201"/>
      <c r="F49" s="201"/>
      <c r="G49" s="201"/>
      <c r="H49" s="201"/>
      <c r="I49" s="201"/>
    </row>
    <row r="50" spans="1:9">
      <c r="A50" s="207" t="s">
        <v>52</v>
      </c>
      <c r="B50" s="201"/>
      <c r="C50" s="201"/>
      <c r="D50" s="201"/>
      <c r="E50" s="201"/>
      <c r="F50" s="201"/>
      <c r="G50" s="201"/>
      <c r="H50" s="201"/>
      <c r="I50" s="201"/>
    </row>
    <row r="51" spans="1:9" ht="11.25" customHeight="1">
      <c r="A51" s="96"/>
    </row>
    <row r="52" spans="1:9" ht="93" customHeight="1">
      <c r="A52" s="200" t="s">
        <v>53</v>
      </c>
      <c r="B52" s="201"/>
      <c r="C52" s="201"/>
      <c r="D52" s="201"/>
      <c r="E52" s="201"/>
      <c r="F52" s="201"/>
      <c r="G52" s="201"/>
      <c r="H52" s="201"/>
      <c r="I52" s="201"/>
    </row>
    <row r="53" spans="1:9" ht="78" customHeight="1">
      <c r="A53" s="200" t="s">
        <v>54</v>
      </c>
      <c r="B53" s="201"/>
      <c r="C53" s="201"/>
      <c r="D53" s="201"/>
      <c r="E53" s="201"/>
      <c r="F53" s="201"/>
      <c r="G53" s="201"/>
      <c r="H53" s="201"/>
      <c r="I53" s="201"/>
    </row>
    <row r="54" spans="1:9" ht="10.5" customHeight="1">
      <c r="A54" s="96"/>
    </row>
    <row r="55" spans="1:9" ht="13.7">
      <c r="A55" s="100" t="s">
        <v>55</v>
      </c>
      <c r="B55" s="99"/>
      <c r="C55" s="168"/>
      <c r="D55" s="168"/>
      <c r="E55" s="168"/>
      <c r="F55" s="168"/>
      <c r="G55" s="168"/>
      <c r="H55" s="168"/>
      <c r="I55" s="168"/>
    </row>
    <row r="56" spans="1:9" ht="125.25" customHeight="1">
      <c r="A56" s="200" t="s">
        <v>56</v>
      </c>
      <c r="B56" s="201"/>
      <c r="C56" s="201"/>
      <c r="D56" s="201"/>
      <c r="E56" s="201"/>
      <c r="F56" s="201"/>
      <c r="G56" s="201"/>
      <c r="H56" s="201"/>
      <c r="I56" s="201"/>
    </row>
    <row r="57" spans="1:9" ht="59.25" customHeight="1">
      <c r="A57" s="200" t="s">
        <v>57</v>
      </c>
      <c r="B57" s="201"/>
      <c r="C57" s="201"/>
      <c r="D57" s="201"/>
      <c r="E57" s="201"/>
      <c r="F57" s="201"/>
      <c r="G57" s="201"/>
      <c r="H57" s="201"/>
      <c r="I57" s="201"/>
    </row>
    <row r="58" spans="1:9" ht="47.25" customHeight="1">
      <c r="A58" s="200" t="s">
        <v>58</v>
      </c>
      <c r="B58" s="201"/>
      <c r="C58" s="201"/>
      <c r="D58" s="201"/>
      <c r="E58" s="201"/>
      <c r="F58" s="201"/>
      <c r="G58" s="201"/>
      <c r="H58" s="201"/>
      <c r="I58" s="201"/>
    </row>
    <row r="59" spans="1:9" ht="28.5" customHeight="1">
      <c r="A59" s="201"/>
      <c r="B59" s="201"/>
      <c r="C59" s="201"/>
      <c r="D59" s="201"/>
      <c r="E59" s="201"/>
      <c r="F59" s="201"/>
      <c r="G59" s="201"/>
      <c r="H59" s="201"/>
      <c r="I59" s="201"/>
    </row>
    <row r="60" spans="1:9" ht="5.25" customHeight="1">
      <c r="A60" s="201"/>
      <c r="B60" s="201"/>
      <c r="C60" s="201"/>
      <c r="D60" s="201"/>
      <c r="E60" s="201"/>
      <c r="F60" s="201"/>
      <c r="G60" s="201"/>
      <c r="H60" s="201"/>
      <c r="I60" s="201"/>
    </row>
    <row r="61" spans="1:9" ht="16.5" customHeight="1">
      <c r="A61" s="98" t="s">
        <v>59</v>
      </c>
      <c r="B61" s="138"/>
      <c r="C61" s="138"/>
      <c r="D61" s="138"/>
      <c r="E61" s="138"/>
      <c r="F61" s="138"/>
      <c r="G61" s="138"/>
      <c r="H61" s="138"/>
      <c r="I61" s="138"/>
    </row>
    <row r="62" spans="1:9" ht="108" customHeight="1">
      <c r="A62" s="200" t="s">
        <v>60</v>
      </c>
      <c r="B62" s="203"/>
      <c r="C62" s="203"/>
      <c r="D62" s="203"/>
      <c r="E62" s="203"/>
      <c r="F62" s="203"/>
      <c r="G62" s="203"/>
      <c r="H62" s="203"/>
      <c r="I62" s="203"/>
    </row>
    <row r="63" spans="1:9" ht="48.75" customHeight="1">
      <c r="A63" s="200" t="s">
        <v>61</v>
      </c>
      <c r="B63" s="202"/>
      <c r="C63" s="202"/>
      <c r="D63" s="202"/>
      <c r="E63" s="202"/>
      <c r="F63" s="202"/>
      <c r="G63" s="202"/>
      <c r="H63" s="202"/>
      <c r="I63" s="202"/>
    </row>
    <row r="64" spans="1:9" ht="45" customHeight="1">
      <c r="A64" s="200" t="s">
        <v>62</v>
      </c>
      <c r="B64" s="201"/>
      <c r="C64" s="201"/>
      <c r="D64" s="201"/>
      <c r="E64" s="201"/>
      <c r="F64" s="201"/>
      <c r="G64" s="201"/>
      <c r="H64" s="201"/>
      <c r="I64" s="201"/>
    </row>
  </sheetData>
  <sheetProtection password="E084" sheet="1" objects="1" scenarios="1"/>
  <mergeCells count="79">
    <mergeCell ref="A1:I1"/>
    <mergeCell ref="A2:I2"/>
    <mergeCell ref="A3:I3"/>
    <mergeCell ref="A5:I5"/>
    <mergeCell ref="A6:I6"/>
    <mergeCell ref="G7:I7"/>
    <mergeCell ref="B7:F7"/>
    <mergeCell ref="B8:F8"/>
    <mergeCell ref="G8:I8"/>
    <mergeCell ref="B9:F9"/>
    <mergeCell ref="G9:I9"/>
    <mergeCell ref="B10:F10"/>
    <mergeCell ref="G10:I10"/>
    <mergeCell ref="B11:F11"/>
    <mergeCell ref="G11:I11"/>
    <mergeCell ref="B12:F12"/>
    <mergeCell ref="G12:I12"/>
    <mergeCell ref="B13:F13"/>
    <mergeCell ref="G13:I13"/>
    <mergeCell ref="B14:F14"/>
    <mergeCell ref="G14:I14"/>
    <mergeCell ref="B15:F15"/>
    <mergeCell ref="G15:I15"/>
    <mergeCell ref="B16:F16"/>
    <mergeCell ref="G16:I16"/>
    <mergeCell ref="B17:F17"/>
    <mergeCell ref="G17:I17"/>
    <mergeCell ref="B18:F18"/>
    <mergeCell ref="G18:I18"/>
    <mergeCell ref="A20:I20"/>
    <mergeCell ref="A21:I21"/>
    <mergeCell ref="A22:I22"/>
    <mergeCell ref="A23:I27"/>
    <mergeCell ref="A28:I28"/>
    <mergeCell ref="A35:I35"/>
    <mergeCell ref="A36:I36"/>
    <mergeCell ref="H37:I37"/>
    <mergeCell ref="D37:G37"/>
    <mergeCell ref="A29:I29"/>
    <mergeCell ref="A37:C37"/>
    <mergeCell ref="C34:I34"/>
    <mergeCell ref="A30:B30"/>
    <mergeCell ref="A31:B31"/>
    <mergeCell ref="A32:B32"/>
    <mergeCell ref="A33:B33"/>
    <mergeCell ref="A34:B34"/>
    <mergeCell ref="C30:I30"/>
    <mergeCell ref="C31:I31"/>
    <mergeCell ref="C32:I32"/>
    <mergeCell ref="C33:I33"/>
    <mergeCell ref="A38:C38"/>
    <mergeCell ref="A39:C39"/>
    <mergeCell ref="A40:C40"/>
    <mergeCell ref="A41:C41"/>
    <mergeCell ref="A50:I50"/>
    <mergeCell ref="A42:C42"/>
    <mergeCell ref="H38:I38"/>
    <mergeCell ref="H39:I39"/>
    <mergeCell ref="H40:I40"/>
    <mergeCell ref="H41:I41"/>
    <mergeCell ref="H42:I42"/>
    <mergeCell ref="D38:G38"/>
    <mergeCell ref="D39:G39"/>
    <mergeCell ref="D40:G40"/>
    <mergeCell ref="D41:G41"/>
    <mergeCell ref="D42:G42"/>
    <mergeCell ref="A44:I44"/>
    <mergeCell ref="A46:I46"/>
    <mergeCell ref="A47:I47"/>
    <mergeCell ref="A48:I48"/>
    <mergeCell ref="A49:I49"/>
    <mergeCell ref="A64:I64"/>
    <mergeCell ref="A52:I52"/>
    <mergeCell ref="A53:I53"/>
    <mergeCell ref="A56:I56"/>
    <mergeCell ref="A57:I57"/>
    <mergeCell ref="A58:I60"/>
    <mergeCell ref="A63:I63"/>
    <mergeCell ref="A62:I62"/>
  </mergeCells>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R61"/>
  <sheetViews>
    <sheetView showGridLines="0" zoomScale="70" zoomScaleNormal="70" workbookViewId="0">
      <pane xSplit="2" ySplit="6" topLeftCell="C16" activePane="bottomRight" state="frozen"/>
      <selection pane="bottomRight" activeCell="D23" sqref="D23:H23"/>
      <selection pane="bottomLeft" activeCell="A7" sqref="A7"/>
      <selection pane="topRight" activeCell="C1" sqref="C1"/>
    </sheetView>
  </sheetViews>
  <sheetFormatPr defaultRowHeight="12.95"/>
  <cols>
    <col min="1" max="1" width="5.140625" customWidth="1"/>
    <col min="2" max="2" width="35.7109375" customWidth="1"/>
    <col min="3" max="3" width="7.7109375" customWidth="1"/>
    <col min="4" max="4" width="8.7109375" customWidth="1"/>
    <col min="5" max="5" width="11.140625" customWidth="1"/>
    <col min="6" max="6" width="7.7109375" customWidth="1"/>
    <col min="7" max="7" width="4.140625" customWidth="1"/>
    <col min="8" max="10" width="10.7109375" customWidth="1"/>
    <col min="11" max="11" width="35.7109375" style="11" customWidth="1"/>
  </cols>
  <sheetData>
    <row r="1" spans="1:18">
      <c r="A1" s="286" t="s">
        <v>97</v>
      </c>
      <c r="B1" s="287"/>
      <c r="C1" s="287"/>
      <c r="D1" s="287"/>
      <c r="E1" s="287"/>
      <c r="F1" s="287"/>
      <c r="G1" s="287"/>
      <c r="H1" s="287"/>
      <c r="I1" s="287"/>
      <c r="J1" s="287"/>
      <c r="K1" s="287"/>
    </row>
    <row r="2" spans="1:18">
      <c r="A2" s="1" t="s">
        <v>266</v>
      </c>
      <c r="B2" s="2"/>
      <c r="C2" s="2"/>
      <c r="D2" s="2"/>
      <c r="E2" s="2"/>
      <c r="F2" s="2"/>
      <c r="G2" s="2"/>
      <c r="H2" s="2"/>
      <c r="I2" s="2"/>
      <c r="J2" s="2"/>
      <c r="K2" s="3"/>
    </row>
    <row r="3" spans="1:18">
      <c r="A3" s="64" t="s">
        <v>99</v>
      </c>
      <c r="B3" s="2"/>
      <c r="C3" s="2"/>
      <c r="D3" s="2"/>
      <c r="E3" s="2"/>
      <c r="F3" s="2"/>
      <c r="G3" s="2"/>
      <c r="H3" s="2"/>
      <c r="I3" s="2"/>
      <c r="J3" s="2"/>
      <c r="K3" s="3"/>
    </row>
    <row r="4" spans="1:18" ht="13.35" thickBot="1">
      <c r="A4" s="1"/>
      <c r="B4" s="2"/>
      <c r="C4" s="2"/>
      <c r="D4" s="2"/>
      <c r="E4" s="2"/>
      <c r="F4" s="2"/>
      <c r="G4" s="2"/>
      <c r="H4" s="2"/>
      <c r="I4" s="2"/>
      <c r="J4" s="2"/>
      <c r="K4" s="3"/>
    </row>
    <row r="5" spans="1:18" ht="29.1" customHeight="1" thickBot="1">
      <c r="A5" s="4" t="s">
        <v>100</v>
      </c>
      <c r="B5" s="4" t="s">
        <v>101</v>
      </c>
      <c r="C5" s="67" t="s">
        <v>40</v>
      </c>
      <c r="D5" s="67" t="s">
        <v>41</v>
      </c>
      <c r="E5" s="67" t="s">
        <v>42</v>
      </c>
      <c r="F5" s="67" t="s">
        <v>43</v>
      </c>
      <c r="G5" s="67" t="s">
        <v>219</v>
      </c>
      <c r="H5" s="5" t="s">
        <v>102</v>
      </c>
      <c r="I5" s="5" t="s">
        <v>103</v>
      </c>
      <c r="J5" s="5" t="s">
        <v>104</v>
      </c>
      <c r="K5" s="291" t="s">
        <v>85</v>
      </c>
      <c r="L5" s="303"/>
      <c r="M5" s="303"/>
      <c r="N5" s="303"/>
      <c r="O5" s="303"/>
      <c r="P5" s="303"/>
      <c r="Q5" s="303"/>
      <c r="R5" s="304"/>
    </row>
    <row r="6" spans="1:18" ht="13.35" thickBot="1">
      <c r="A6" s="48" t="s">
        <v>105</v>
      </c>
      <c r="B6" s="189"/>
      <c r="C6" s="68">
        <v>1</v>
      </c>
      <c r="D6" s="68">
        <v>0.8</v>
      </c>
      <c r="E6" s="68">
        <v>0.4</v>
      </c>
      <c r="F6" s="68">
        <v>0</v>
      </c>
      <c r="G6" s="68" t="s">
        <v>106</v>
      </c>
      <c r="H6" s="319" t="s">
        <v>107</v>
      </c>
      <c r="I6" s="320"/>
      <c r="J6" s="320"/>
      <c r="K6" s="320"/>
      <c r="L6" s="358"/>
      <c r="M6" s="358"/>
      <c r="N6" s="358"/>
      <c r="O6" s="358"/>
      <c r="P6" s="358"/>
      <c r="Q6" s="358"/>
      <c r="R6" s="359"/>
    </row>
    <row r="7" spans="1:18" ht="51" customHeight="1">
      <c r="A7" s="6">
        <v>8.1</v>
      </c>
      <c r="B7" s="7" t="s">
        <v>267</v>
      </c>
      <c r="C7" s="69"/>
      <c r="D7" s="69"/>
      <c r="E7" s="69"/>
      <c r="F7" s="69"/>
      <c r="G7" s="69"/>
      <c r="H7" s="14">
        <v>4</v>
      </c>
      <c r="I7" s="14">
        <f t="shared" ref="I7:I14" si="0">IF(G7&lt;&gt;"",0,H7)</f>
        <v>4</v>
      </c>
      <c r="J7" s="28">
        <f>IF(COUNTA(C7:G7)&gt;1,"Mark Only One Column",SUMIF(C7:F7,"&lt;&gt;",C$6:F$6)*I7)</f>
        <v>0</v>
      </c>
      <c r="K7" s="298"/>
      <c r="L7" s="299"/>
      <c r="M7" s="299"/>
      <c r="N7" s="299"/>
      <c r="O7" s="299"/>
      <c r="P7" s="299"/>
      <c r="Q7" s="299"/>
      <c r="R7" s="300"/>
    </row>
    <row r="8" spans="1:18" ht="38.25" customHeight="1">
      <c r="A8" s="6">
        <v>8.1999999999999993</v>
      </c>
      <c r="B8" s="10" t="s">
        <v>268</v>
      </c>
      <c r="C8" s="69"/>
      <c r="D8" s="69"/>
      <c r="E8" s="69"/>
      <c r="F8" s="69"/>
      <c r="G8" s="69"/>
      <c r="H8" s="14">
        <v>2</v>
      </c>
      <c r="I8" s="15">
        <f t="shared" si="0"/>
        <v>2</v>
      </c>
      <c r="J8" s="28">
        <f t="shared" ref="J8:J14" si="1">IF(COUNTA(C8:G8)&gt;1,"Mark Only One Column",SUMIF(C8:F8,"&lt;&gt;",C$6:F$6)*I8)</f>
        <v>0</v>
      </c>
      <c r="K8" s="293"/>
      <c r="L8" s="251"/>
      <c r="M8" s="251"/>
      <c r="N8" s="251"/>
      <c r="O8" s="251"/>
      <c r="P8" s="251"/>
      <c r="Q8" s="251"/>
      <c r="R8" s="252"/>
    </row>
    <row r="9" spans="1:18" ht="53.25" customHeight="1">
      <c r="A9" s="6">
        <v>8.3000000000000007</v>
      </c>
      <c r="B9" s="86" t="s">
        <v>269</v>
      </c>
      <c r="C9" s="69"/>
      <c r="D9" s="69"/>
      <c r="E9" s="69"/>
      <c r="F9" s="69"/>
      <c r="G9" s="69"/>
      <c r="H9" s="14">
        <v>2</v>
      </c>
      <c r="I9" s="15">
        <f t="shared" si="0"/>
        <v>2</v>
      </c>
      <c r="J9" s="28">
        <f t="shared" si="1"/>
        <v>0</v>
      </c>
      <c r="K9" s="293"/>
      <c r="L9" s="251"/>
      <c r="M9" s="251"/>
      <c r="N9" s="251"/>
      <c r="O9" s="251"/>
      <c r="P9" s="251"/>
      <c r="Q9" s="251"/>
      <c r="R9" s="252"/>
    </row>
    <row r="10" spans="1:18" ht="38.25" customHeight="1">
      <c r="A10" s="6">
        <v>8.4</v>
      </c>
      <c r="B10" s="10" t="s">
        <v>270</v>
      </c>
      <c r="C10" s="69"/>
      <c r="D10" s="69"/>
      <c r="E10" s="69"/>
      <c r="F10" s="69"/>
      <c r="G10" s="69"/>
      <c r="H10" s="14">
        <v>4</v>
      </c>
      <c r="I10" s="15">
        <f t="shared" si="0"/>
        <v>4</v>
      </c>
      <c r="J10" s="28">
        <f t="shared" si="1"/>
        <v>0</v>
      </c>
      <c r="K10" s="293"/>
      <c r="L10" s="251"/>
      <c r="M10" s="251"/>
      <c r="N10" s="251"/>
      <c r="O10" s="251"/>
      <c r="P10" s="251"/>
      <c r="Q10" s="251"/>
      <c r="R10" s="252"/>
    </row>
    <row r="11" spans="1:18" ht="78.75" customHeight="1">
      <c r="A11" s="6">
        <v>8.5</v>
      </c>
      <c r="B11" s="10" t="s">
        <v>271</v>
      </c>
      <c r="C11" s="69"/>
      <c r="D11" s="69"/>
      <c r="E11" s="69"/>
      <c r="F11" s="69"/>
      <c r="G11" s="69"/>
      <c r="H11" s="14">
        <v>4</v>
      </c>
      <c r="I11" s="15">
        <f t="shared" si="0"/>
        <v>4</v>
      </c>
      <c r="J11" s="28">
        <f t="shared" si="1"/>
        <v>0</v>
      </c>
      <c r="K11" s="293"/>
      <c r="L11" s="251"/>
      <c r="M11" s="251"/>
      <c r="N11" s="251"/>
      <c r="O11" s="251"/>
      <c r="P11" s="251"/>
      <c r="Q11" s="251"/>
      <c r="R11" s="252"/>
    </row>
    <row r="12" spans="1:18" ht="45" customHeight="1">
      <c r="A12" s="6">
        <v>8.6</v>
      </c>
      <c r="B12" s="10" t="s">
        <v>272</v>
      </c>
      <c r="C12" s="69"/>
      <c r="D12" s="69"/>
      <c r="E12" s="69"/>
      <c r="F12" s="69"/>
      <c r="G12" s="69"/>
      <c r="H12" s="14">
        <v>4</v>
      </c>
      <c r="I12" s="15">
        <f t="shared" si="0"/>
        <v>4</v>
      </c>
      <c r="J12" s="28">
        <f t="shared" si="1"/>
        <v>0</v>
      </c>
      <c r="K12" s="293"/>
      <c r="L12" s="251"/>
      <c r="M12" s="251"/>
      <c r="N12" s="251"/>
      <c r="O12" s="251"/>
      <c r="P12" s="251"/>
      <c r="Q12" s="251"/>
      <c r="R12" s="252"/>
    </row>
    <row r="13" spans="1:18" ht="45" customHeight="1">
      <c r="A13" s="6">
        <v>8.6999999999999993</v>
      </c>
      <c r="B13" s="7" t="s">
        <v>273</v>
      </c>
      <c r="C13" s="69"/>
      <c r="D13" s="69"/>
      <c r="E13" s="69"/>
      <c r="F13" s="69"/>
      <c r="G13" s="69"/>
      <c r="H13" s="14">
        <v>4</v>
      </c>
      <c r="I13" s="15">
        <f t="shared" si="0"/>
        <v>4</v>
      </c>
      <c r="J13" s="28">
        <f t="shared" si="1"/>
        <v>0</v>
      </c>
      <c r="K13" s="293"/>
      <c r="L13" s="251"/>
      <c r="M13" s="251"/>
      <c r="N13" s="251"/>
      <c r="O13" s="251"/>
      <c r="P13" s="251"/>
      <c r="Q13" s="251"/>
      <c r="R13" s="252"/>
    </row>
    <row r="14" spans="1:18" ht="45" customHeight="1">
      <c r="A14" s="6">
        <v>8.8000000000000007</v>
      </c>
      <c r="B14" s="7" t="s">
        <v>274</v>
      </c>
      <c r="C14" s="69"/>
      <c r="D14" s="69"/>
      <c r="E14" s="69"/>
      <c r="F14" s="69"/>
      <c r="G14" s="69"/>
      <c r="H14" s="14">
        <v>4</v>
      </c>
      <c r="I14" s="15">
        <f t="shared" si="0"/>
        <v>4</v>
      </c>
      <c r="J14" s="28">
        <f t="shared" si="1"/>
        <v>0</v>
      </c>
      <c r="K14" s="293"/>
      <c r="L14" s="251"/>
      <c r="M14" s="251"/>
      <c r="N14" s="251"/>
      <c r="O14" s="251"/>
      <c r="P14" s="251"/>
      <c r="Q14" s="251"/>
      <c r="R14" s="252"/>
    </row>
    <row r="15" spans="1:18" ht="13.35" thickBot="1">
      <c r="A15" s="22"/>
      <c r="B15" s="12" t="s">
        <v>121</v>
      </c>
      <c r="C15" s="21"/>
      <c r="D15" s="21"/>
      <c r="E15" s="21"/>
      <c r="F15" s="22"/>
      <c r="G15" s="23"/>
      <c r="H15" s="29">
        <f>SUM(H7:H14)</f>
        <v>28</v>
      </c>
      <c r="I15" s="29">
        <f>SUM(I7:I14)</f>
        <v>28</v>
      </c>
      <c r="J15" s="29">
        <f>SUM(J7:J14)</f>
        <v>0</v>
      </c>
    </row>
    <row r="16" spans="1:18" ht="13.7" thickTop="1" thickBot="1">
      <c r="B16" s="11"/>
      <c r="C16" s="13"/>
      <c r="D16" s="13"/>
      <c r="E16" s="13"/>
      <c r="F16" s="13"/>
      <c r="G16" s="13"/>
      <c r="H16" s="13"/>
      <c r="I16" s="20" t="s">
        <v>122</v>
      </c>
      <c r="J16" s="47">
        <f>+J15/I15</f>
        <v>0</v>
      </c>
      <c r="K16"/>
    </row>
    <row r="17" spans="1:11" ht="13.35" thickTop="1">
      <c r="A17" s="84"/>
      <c r="B17" s="108"/>
      <c r="C17" s="110"/>
      <c r="D17" s="110"/>
      <c r="E17" s="110"/>
      <c r="F17" s="110"/>
      <c r="G17" s="110"/>
      <c r="H17" s="110"/>
      <c r="I17" s="111"/>
      <c r="J17" s="84"/>
      <c r="K17"/>
    </row>
    <row r="18" spans="1:11">
      <c r="A18" s="84"/>
      <c r="B18" s="108"/>
      <c r="C18" s="110"/>
      <c r="D18" s="110"/>
      <c r="E18" s="110"/>
      <c r="F18" s="110"/>
      <c r="G18" s="110"/>
      <c r="H18" s="110"/>
      <c r="I18" s="111"/>
      <c r="J18" s="84"/>
      <c r="K18"/>
    </row>
    <row r="19" spans="1:11" ht="13.35" thickBot="1">
      <c r="A19" s="357"/>
      <c r="B19" s="357"/>
      <c r="C19" s="106"/>
      <c r="D19" s="357"/>
      <c r="E19" s="357"/>
      <c r="F19" s="357"/>
      <c r="G19" s="357"/>
      <c r="H19" s="357"/>
      <c r="I19" s="108"/>
      <c r="J19" s="101"/>
      <c r="K19"/>
    </row>
    <row r="20" spans="1:11">
      <c r="A20" s="284" t="s">
        <v>123</v>
      </c>
      <c r="B20" s="355"/>
      <c r="D20" s="285" t="s">
        <v>124</v>
      </c>
      <c r="E20" s="285"/>
      <c r="F20" s="285"/>
      <c r="G20" s="285"/>
      <c r="H20" s="285"/>
      <c r="I20" s="12"/>
      <c r="J20" s="12" t="s">
        <v>125</v>
      </c>
      <c r="K20"/>
    </row>
    <row r="21" spans="1:11">
      <c r="A21" s="112"/>
      <c r="B21" s="84"/>
      <c r="C21" s="84"/>
      <c r="D21" s="113"/>
      <c r="E21" s="113"/>
      <c r="F21" s="113"/>
      <c r="G21" s="113"/>
      <c r="H21" s="113"/>
      <c r="I21" s="114"/>
      <c r="J21" s="114"/>
      <c r="K21"/>
    </row>
    <row r="22" spans="1:11">
      <c r="A22" s="84"/>
      <c r="B22" s="84"/>
      <c r="C22" s="84"/>
      <c r="D22" s="84"/>
      <c r="E22" s="84"/>
      <c r="F22" s="84"/>
      <c r="G22" s="84"/>
      <c r="H22" s="84"/>
      <c r="I22" s="108"/>
      <c r="J22" s="108"/>
      <c r="K22"/>
    </row>
    <row r="23" spans="1:11" ht="13.35" thickBot="1">
      <c r="A23" s="109"/>
      <c r="B23" s="109"/>
      <c r="C23" s="106"/>
      <c r="D23" s="357"/>
      <c r="E23" s="357"/>
      <c r="F23" s="357"/>
      <c r="G23" s="357"/>
      <c r="H23" s="357"/>
      <c r="I23" s="108"/>
      <c r="J23" s="101"/>
      <c r="K23"/>
    </row>
    <row r="24" spans="1:11">
      <c r="A24" s="284" t="s">
        <v>126</v>
      </c>
      <c r="B24" s="355"/>
      <c r="D24" s="285" t="s">
        <v>127</v>
      </c>
      <c r="E24" s="285"/>
      <c r="F24" s="285"/>
      <c r="G24" s="285"/>
      <c r="H24" s="285"/>
      <c r="I24" s="12"/>
      <c r="J24" s="12" t="s">
        <v>125</v>
      </c>
      <c r="K24"/>
    </row>
    <row r="25" spans="1:11">
      <c r="K25"/>
    </row>
    <row r="26" spans="1:11">
      <c r="K26"/>
    </row>
    <row r="37" spans="1:11">
      <c r="A37" s="13"/>
      <c r="B37" s="138"/>
      <c r="C37" s="13"/>
      <c r="D37" s="13"/>
      <c r="E37" s="13"/>
      <c r="F37" s="13"/>
      <c r="G37" s="13"/>
      <c r="H37" s="13"/>
      <c r="I37" s="13"/>
      <c r="J37" s="13"/>
      <c r="K37" s="138"/>
    </row>
    <row r="38" spans="1:11">
      <c r="A38" s="13"/>
      <c r="B38" s="13"/>
      <c r="C38" s="13"/>
      <c r="D38" s="13"/>
      <c r="E38" s="13"/>
      <c r="F38" s="13"/>
      <c r="G38" s="13"/>
      <c r="H38" s="13"/>
      <c r="I38" s="13"/>
      <c r="J38" s="13"/>
      <c r="K38" s="138"/>
    </row>
    <row r="39" spans="1:11">
      <c r="A39" s="13"/>
      <c r="B39" s="13"/>
      <c r="C39" s="13"/>
      <c r="D39" s="13"/>
      <c r="E39" s="13"/>
      <c r="F39" s="13"/>
      <c r="G39" s="13"/>
      <c r="H39" s="13"/>
      <c r="I39" s="13"/>
      <c r="J39" s="13"/>
      <c r="K39" s="138"/>
    </row>
    <row r="40" spans="1:11">
      <c r="A40" s="13"/>
      <c r="B40" s="13"/>
      <c r="C40" s="13"/>
      <c r="D40" s="13"/>
      <c r="E40" s="13"/>
      <c r="F40" s="13"/>
      <c r="G40" s="13"/>
      <c r="H40" s="13"/>
      <c r="I40" s="13"/>
      <c r="J40" s="13"/>
      <c r="K40" s="138"/>
    </row>
    <row r="41" spans="1:11">
      <c r="A41" s="13"/>
      <c r="B41" s="13"/>
      <c r="C41" s="13"/>
      <c r="D41" s="13"/>
      <c r="E41" s="13"/>
      <c r="F41" s="13"/>
      <c r="G41" s="13"/>
      <c r="H41" s="13"/>
      <c r="I41" s="13"/>
      <c r="J41" s="13"/>
      <c r="K41" s="138"/>
    </row>
    <row r="42" spans="1:11">
      <c r="A42" s="13"/>
      <c r="B42" s="13"/>
      <c r="C42" s="13"/>
      <c r="D42" s="13"/>
      <c r="E42" s="13"/>
      <c r="F42" s="13"/>
      <c r="G42" s="13"/>
      <c r="H42" s="13"/>
      <c r="I42" s="13"/>
      <c r="J42" s="13"/>
      <c r="K42" s="138"/>
    </row>
    <row r="43" spans="1:11">
      <c r="A43" s="13"/>
      <c r="B43" s="13"/>
      <c r="C43" s="13"/>
      <c r="D43" s="13"/>
      <c r="E43" s="13"/>
      <c r="F43" s="13"/>
      <c r="G43" s="13"/>
      <c r="H43" s="13"/>
      <c r="I43" s="13"/>
      <c r="J43" s="13"/>
      <c r="K43" s="138"/>
    </row>
    <row r="44" spans="1:11">
      <c r="A44" s="13"/>
      <c r="B44" s="13"/>
      <c r="C44" s="13"/>
      <c r="D44" s="13"/>
      <c r="E44" s="13"/>
      <c r="F44" s="13"/>
      <c r="G44" s="13"/>
      <c r="H44" s="13"/>
      <c r="I44" s="13"/>
      <c r="J44" s="13"/>
      <c r="K44" s="138"/>
    </row>
    <row r="45" spans="1:11">
      <c r="A45" s="13"/>
      <c r="B45" s="13"/>
      <c r="C45" s="13"/>
      <c r="D45" s="13"/>
      <c r="E45" s="13"/>
      <c r="F45" s="13"/>
      <c r="G45" s="13"/>
      <c r="H45" s="13"/>
      <c r="I45" s="13"/>
      <c r="J45" s="13"/>
      <c r="K45" s="138"/>
    </row>
    <row r="46" spans="1:11">
      <c r="A46" s="13"/>
      <c r="B46" s="13"/>
      <c r="C46" s="13"/>
      <c r="D46" s="13"/>
      <c r="E46" s="13"/>
      <c r="F46" s="13"/>
      <c r="G46" s="13"/>
      <c r="H46" s="13"/>
      <c r="I46" s="13"/>
      <c r="J46" s="13"/>
      <c r="K46" s="138"/>
    </row>
    <row r="47" spans="1:11">
      <c r="A47" s="13"/>
      <c r="B47" s="13"/>
      <c r="C47" s="13"/>
      <c r="D47" s="13"/>
      <c r="E47" s="13"/>
      <c r="F47" s="13"/>
      <c r="G47" s="13"/>
      <c r="H47" s="13"/>
      <c r="I47" s="13"/>
      <c r="J47" s="13"/>
      <c r="K47" s="138"/>
    </row>
    <row r="48" spans="1:11">
      <c r="A48" s="13"/>
      <c r="B48" s="13"/>
      <c r="C48" s="13"/>
      <c r="D48" s="13"/>
      <c r="E48" s="13"/>
      <c r="F48" s="13"/>
      <c r="G48" s="13"/>
      <c r="H48" s="13"/>
      <c r="I48" s="13"/>
      <c r="J48" s="13"/>
      <c r="K48" s="138"/>
    </row>
    <row r="49" spans="1:11">
      <c r="A49" s="13"/>
      <c r="B49" s="13"/>
      <c r="C49" s="13"/>
      <c r="D49" s="13"/>
      <c r="E49" s="13"/>
      <c r="F49" s="13"/>
      <c r="G49" s="13"/>
      <c r="H49" s="13"/>
      <c r="I49" s="13"/>
      <c r="J49" s="13"/>
      <c r="K49" s="138"/>
    </row>
    <row r="50" spans="1:11">
      <c r="A50" s="13"/>
      <c r="B50" s="13"/>
      <c r="C50" s="13"/>
      <c r="D50" s="13"/>
      <c r="E50" s="13"/>
      <c r="F50" s="13"/>
      <c r="G50" s="13"/>
      <c r="H50" s="13"/>
      <c r="I50" s="13"/>
      <c r="J50" s="13"/>
      <c r="K50" s="138"/>
    </row>
    <row r="51" spans="1:11">
      <c r="A51" s="13"/>
      <c r="B51" s="13"/>
      <c r="C51" s="13"/>
      <c r="D51" s="13"/>
      <c r="E51" s="13"/>
      <c r="F51" s="13"/>
      <c r="G51" s="13"/>
      <c r="H51" s="13"/>
      <c r="I51" s="13"/>
      <c r="J51" s="13"/>
      <c r="K51" s="138"/>
    </row>
    <row r="52" spans="1:11">
      <c r="A52" s="13"/>
      <c r="B52" s="13"/>
      <c r="C52" s="13"/>
      <c r="D52" s="13"/>
      <c r="E52" s="13"/>
      <c r="F52" s="13"/>
      <c r="G52" s="13"/>
      <c r="H52" s="13"/>
      <c r="I52" s="13"/>
      <c r="J52" s="13"/>
      <c r="K52" s="138"/>
    </row>
    <row r="53" spans="1:11">
      <c r="A53" s="13"/>
      <c r="B53" s="13"/>
      <c r="C53" s="13"/>
      <c r="D53" s="13"/>
      <c r="E53" s="13"/>
      <c r="F53" s="13"/>
      <c r="G53" s="13"/>
      <c r="H53" s="13"/>
      <c r="I53" s="13"/>
      <c r="J53" s="13"/>
      <c r="K53" s="138"/>
    </row>
    <row r="54" spans="1:11">
      <c r="A54" s="13"/>
      <c r="B54" s="13"/>
      <c r="C54" s="13"/>
      <c r="D54" s="13"/>
      <c r="E54" s="13"/>
      <c r="F54" s="13"/>
      <c r="G54" s="13"/>
      <c r="H54" s="13"/>
      <c r="I54" s="13"/>
      <c r="J54" s="13"/>
      <c r="K54" s="138"/>
    </row>
    <row r="55" spans="1:11">
      <c r="A55" s="13"/>
      <c r="B55" s="13"/>
      <c r="C55" s="13"/>
      <c r="D55" s="13"/>
      <c r="E55" s="13"/>
      <c r="F55" s="13"/>
      <c r="G55" s="13"/>
      <c r="H55" s="13"/>
      <c r="I55" s="13"/>
      <c r="J55" s="13"/>
      <c r="K55" s="138"/>
    </row>
    <row r="56" spans="1:11">
      <c r="A56" s="13"/>
      <c r="B56" s="13"/>
      <c r="C56" s="13"/>
      <c r="D56" s="13"/>
      <c r="E56" s="13"/>
      <c r="F56" s="13"/>
      <c r="G56" s="13"/>
      <c r="H56" s="13"/>
      <c r="I56" s="13"/>
      <c r="J56" s="13"/>
      <c r="K56" s="138"/>
    </row>
    <row r="57" spans="1:11">
      <c r="A57" s="13"/>
      <c r="B57" s="13"/>
      <c r="C57" s="13"/>
      <c r="D57" s="13"/>
      <c r="E57" s="13"/>
      <c r="F57" s="13"/>
      <c r="G57" s="13"/>
      <c r="H57" s="13"/>
      <c r="I57" s="13"/>
      <c r="J57" s="13"/>
      <c r="K57" s="138"/>
    </row>
    <row r="58" spans="1:11">
      <c r="A58" s="13"/>
      <c r="B58" s="13"/>
      <c r="C58" s="13"/>
      <c r="D58" s="13"/>
      <c r="E58" s="13"/>
      <c r="F58" s="13"/>
      <c r="G58" s="13"/>
      <c r="H58" s="13"/>
      <c r="I58" s="13"/>
      <c r="J58" s="13"/>
      <c r="K58" s="138"/>
    </row>
    <row r="59" spans="1:11">
      <c r="A59" s="13"/>
      <c r="B59" s="13"/>
      <c r="C59" s="13"/>
      <c r="D59" s="13"/>
      <c r="E59" s="13"/>
      <c r="F59" s="13"/>
      <c r="G59" s="13"/>
      <c r="H59" s="13"/>
      <c r="I59" s="13"/>
      <c r="J59" s="13"/>
      <c r="K59" s="138"/>
    </row>
    <row r="60" spans="1:11">
      <c r="A60" s="13"/>
      <c r="B60" s="13"/>
      <c r="C60" s="13"/>
      <c r="D60" s="13"/>
      <c r="E60" s="13"/>
      <c r="F60" s="13"/>
      <c r="G60" s="13"/>
      <c r="H60" s="13"/>
      <c r="I60" s="13"/>
      <c r="J60" s="13"/>
      <c r="K60" s="138"/>
    </row>
    <row r="61" spans="1:11">
      <c r="A61" s="13"/>
      <c r="B61" s="13"/>
      <c r="C61" s="13"/>
      <c r="D61" s="13"/>
      <c r="E61" s="13"/>
      <c r="F61" s="13"/>
      <c r="G61" s="13"/>
      <c r="H61" s="13"/>
      <c r="I61" s="13"/>
      <c r="J61" s="13"/>
      <c r="K61" s="138"/>
    </row>
  </sheetData>
  <sheetProtection password="E084" sheet="1" objects="1" scenarios="1"/>
  <mergeCells count="18">
    <mergeCell ref="A24:B24"/>
    <mergeCell ref="D24:H24"/>
    <mergeCell ref="A19:B19"/>
    <mergeCell ref="D19:H19"/>
    <mergeCell ref="A20:B20"/>
    <mergeCell ref="D20:H20"/>
    <mergeCell ref="D23:H23"/>
    <mergeCell ref="K14:R14"/>
    <mergeCell ref="A1:K1"/>
    <mergeCell ref="H6:R6"/>
    <mergeCell ref="K5:R5"/>
    <mergeCell ref="K7:R7"/>
    <mergeCell ref="K8:R8"/>
    <mergeCell ref="K9:R9"/>
    <mergeCell ref="K10:R10"/>
    <mergeCell ref="K11:R11"/>
    <mergeCell ref="K12:R12"/>
    <mergeCell ref="K13:R13"/>
  </mergeCells>
  <phoneticPr fontId="0" type="noConversion"/>
  <pageMargins left="0.75" right="0.75" top="1" bottom="1" header="0.5" footer="0.5"/>
  <pageSetup scale="58" orientation="landscape" r:id="rId1"/>
  <headerFooter alignWithMargins="0">
    <oddFooter>&amp;CPage 8</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R59"/>
  <sheetViews>
    <sheetView showGridLines="0" zoomScale="70" zoomScaleNormal="70" workbookViewId="0">
      <pane xSplit="2" ySplit="6" topLeftCell="C7" activePane="bottomRight" state="frozen"/>
      <selection pane="bottomRight" activeCell="F32" sqref="F32"/>
      <selection pane="bottomLeft" activeCell="A7" sqref="A7"/>
      <selection pane="topRight" activeCell="C1" sqref="C1"/>
    </sheetView>
  </sheetViews>
  <sheetFormatPr defaultRowHeight="12.95"/>
  <cols>
    <col min="1" max="1" width="5.140625" customWidth="1"/>
    <col min="2" max="2" width="35.7109375" customWidth="1"/>
    <col min="3" max="3" width="7.7109375" customWidth="1"/>
    <col min="4" max="4" width="8.7109375" customWidth="1"/>
    <col min="5" max="5" width="11.140625" customWidth="1"/>
    <col min="6" max="6" width="7.7109375" customWidth="1"/>
    <col min="7" max="7" width="4.140625" customWidth="1"/>
    <col min="8" max="10" width="10.7109375" customWidth="1"/>
    <col min="11" max="11" width="35.7109375" style="11" customWidth="1"/>
  </cols>
  <sheetData>
    <row r="1" spans="1:18">
      <c r="A1" s="286" t="s">
        <v>97</v>
      </c>
      <c r="B1" s="287"/>
      <c r="C1" s="287"/>
      <c r="D1" s="287"/>
      <c r="E1" s="287"/>
      <c r="F1" s="287"/>
      <c r="G1" s="287"/>
      <c r="H1" s="287"/>
      <c r="I1" s="287"/>
      <c r="J1" s="287"/>
      <c r="K1" s="287"/>
    </row>
    <row r="2" spans="1:18">
      <c r="A2" s="1" t="s">
        <v>275</v>
      </c>
      <c r="B2" s="2"/>
      <c r="C2" s="2"/>
      <c r="D2" s="2"/>
      <c r="E2" s="2"/>
      <c r="F2" s="2"/>
      <c r="G2" s="2"/>
      <c r="H2" s="2"/>
      <c r="I2" s="2"/>
      <c r="J2" s="2"/>
      <c r="K2" s="3"/>
    </row>
    <row r="3" spans="1:18">
      <c r="A3" s="64" t="s">
        <v>99</v>
      </c>
      <c r="B3" s="2"/>
      <c r="C3" s="2"/>
      <c r="D3" s="2"/>
      <c r="E3" s="2"/>
      <c r="F3" s="2"/>
      <c r="G3" s="2"/>
      <c r="H3" s="2"/>
      <c r="I3" s="2"/>
      <c r="J3" s="2"/>
      <c r="K3" s="3"/>
    </row>
    <row r="4" spans="1:18" ht="13.35" thickBot="1">
      <c r="A4" s="1"/>
      <c r="B4" s="2"/>
      <c r="C4" s="2"/>
      <c r="D4" s="2"/>
      <c r="E4" s="2"/>
      <c r="F4" s="2"/>
      <c r="G4" s="2"/>
      <c r="H4" s="2"/>
      <c r="I4" s="2"/>
      <c r="J4" s="2"/>
      <c r="K4" s="3"/>
    </row>
    <row r="5" spans="1:18" ht="29.1" customHeight="1" thickBot="1">
      <c r="A5" s="4" t="s">
        <v>100</v>
      </c>
      <c r="B5" s="4" t="s">
        <v>101</v>
      </c>
      <c r="C5" s="67" t="s">
        <v>40</v>
      </c>
      <c r="D5" s="67" t="s">
        <v>41</v>
      </c>
      <c r="E5" s="67" t="s">
        <v>42</v>
      </c>
      <c r="F5" s="67" t="s">
        <v>43</v>
      </c>
      <c r="G5" s="67" t="s">
        <v>219</v>
      </c>
      <c r="H5" s="5" t="s">
        <v>102</v>
      </c>
      <c r="I5" s="5" t="s">
        <v>103</v>
      </c>
      <c r="J5" s="5" t="s">
        <v>104</v>
      </c>
      <c r="K5" s="291" t="s">
        <v>85</v>
      </c>
      <c r="L5" s="303"/>
      <c r="M5" s="303"/>
      <c r="N5" s="303"/>
      <c r="O5" s="303"/>
      <c r="P5" s="303"/>
      <c r="Q5" s="303"/>
      <c r="R5" s="304"/>
    </row>
    <row r="6" spans="1:18" ht="13.35" thickBot="1">
      <c r="A6" s="49" t="s">
        <v>105</v>
      </c>
      <c r="B6" s="190"/>
      <c r="C6" s="50">
        <v>1</v>
      </c>
      <c r="D6" s="50">
        <v>0.8</v>
      </c>
      <c r="E6" s="50">
        <v>0.4</v>
      </c>
      <c r="F6" s="50">
        <v>0</v>
      </c>
      <c r="G6" s="50" t="s">
        <v>106</v>
      </c>
      <c r="H6" s="324" t="s">
        <v>107</v>
      </c>
      <c r="I6" s="325"/>
      <c r="J6" s="325"/>
      <c r="K6" s="325"/>
      <c r="L6" s="358"/>
      <c r="M6" s="358"/>
      <c r="N6" s="358"/>
      <c r="O6" s="358"/>
      <c r="P6" s="358"/>
      <c r="Q6" s="358"/>
      <c r="R6" s="359"/>
    </row>
    <row r="7" spans="1:18" ht="55.5" customHeight="1">
      <c r="A7" s="6">
        <v>9.1</v>
      </c>
      <c r="B7" s="7" t="s">
        <v>276</v>
      </c>
      <c r="C7" s="69"/>
      <c r="D7" s="69"/>
      <c r="E7" s="69"/>
      <c r="F7" s="69"/>
      <c r="G7" s="69"/>
      <c r="H7" s="14">
        <v>2</v>
      </c>
      <c r="I7" s="14">
        <f t="shared" ref="I7:I12" si="0">IF(G7&lt;&gt;"",0,H7)</f>
        <v>2</v>
      </c>
      <c r="J7" s="28">
        <f t="shared" ref="J7:J12" si="1">IF(COUNTA(C7:G7)&gt;1,"Mark Only One Column",SUMIF(C7:F7,"&lt;&gt;",C$6:F$6)*I7)</f>
        <v>0</v>
      </c>
      <c r="K7" s="321"/>
      <c r="L7" s="322"/>
      <c r="M7" s="322"/>
      <c r="N7" s="322"/>
      <c r="O7" s="322"/>
      <c r="P7" s="322"/>
      <c r="Q7" s="322"/>
      <c r="R7" s="323"/>
    </row>
    <row r="8" spans="1:18" ht="45" customHeight="1">
      <c r="A8" s="6">
        <v>9.1999999999999993</v>
      </c>
      <c r="B8" s="10" t="s">
        <v>277</v>
      </c>
      <c r="C8" s="69"/>
      <c r="D8" s="69"/>
      <c r="E8" s="69"/>
      <c r="F8" s="69"/>
      <c r="G8" s="69"/>
      <c r="H8" s="14">
        <v>2</v>
      </c>
      <c r="I8" s="14">
        <f t="shared" si="0"/>
        <v>2</v>
      </c>
      <c r="J8" s="28">
        <f t="shared" si="1"/>
        <v>0</v>
      </c>
      <c r="K8" s="321"/>
      <c r="L8" s="322"/>
      <c r="M8" s="322"/>
      <c r="N8" s="322"/>
      <c r="O8" s="322"/>
      <c r="P8" s="322"/>
      <c r="Q8" s="322"/>
      <c r="R8" s="323"/>
    </row>
    <row r="9" spans="1:18" ht="42.75" customHeight="1">
      <c r="A9" s="6">
        <v>9.3000000000000007</v>
      </c>
      <c r="B9" s="138" t="s">
        <v>278</v>
      </c>
      <c r="C9" s="69"/>
      <c r="D9" s="69"/>
      <c r="E9" s="69"/>
      <c r="F9" s="69"/>
      <c r="G9" s="69"/>
      <c r="H9" s="14">
        <v>2</v>
      </c>
      <c r="I9" s="15">
        <f t="shared" si="0"/>
        <v>2</v>
      </c>
      <c r="J9" s="28">
        <f t="shared" si="1"/>
        <v>0</v>
      </c>
      <c r="K9" s="321"/>
      <c r="L9" s="322"/>
      <c r="M9" s="322"/>
      <c r="N9" s="322"/>
      <c r="O9" s="322"/>
      <c r="P9" s="322"/>
      <c r="Q9" s="322"/>
      <c r="R9" s="323"/>
    </row>
    <row r="10" spans="1:18" ht="44.25" customHeight="1">
      <c r="A10" s="6">
        <v>9.4</v>
      </c>
      <c r="B10" s="139" t="s">
        <v>279</v>
      </c>
      <c r="C10" s="69"/>
      <c r="D10" s="69"/>
      <c r="E10" s="69"/>
      <c r="F10" s="69"/>
      <c r="G10" s="69"/>
      <c r="H10" s="14">
        <v>3</v>
      </c>
      <c r="I10" s="15">
        <f t="shared" si="0"/>
        <v>3</v>
      </c>
      <c r="J10" s="28">
        <f t="shared" si="1"/>
        <v>0</v>
      </c>
      <c r="K10" s="321"/>
      <c r="L10" s="322"/>
      <c r="M10" s="322"/>
      <c r="N10" s="322"/>
      <c r="O10" s="322"/>
      <c r="P10" s="322"/>
      <c r="Q10" s="322"/>
      <c r="R10" s="323"/>
    </row>
    <row r="11" spans="1:18" ht="54" customHeight="1">
      <c r="A11" s="6">
        <v>9.5</v>
      </c>
      <c r="B11" s="10" t="s">
        <v>280</v>
      </c>
      <c r="C11" s="69"/>
      <c r="D11" s="69"/>
      <c r="E11" s="69"/>
      <c r="F11" s="69"/>
      <c r="G11" s="69"/>
      <c r="H11" s="14">
        <v>2</v>
      </c>
      <c r="I11" s="15">
        <f t="shared" si="0"/>
        <v>2</v>
      </c>
      <c r="J11" s="28">
        <f t="shared" si="1"/>
        <v>0</v>
      </c>
      <c r="K11" s="321"/>
      <c r="L11" s="322"/>
      <c r="M11" s="322"/>
      <c r="N11" s="322"/>
      <c r="O11" s="322"/>
      <c r="P11" s="322"/>
      <c r="Q11" s="322"/>
      <c r="R11" s="323"/>
    </row>
    <row r="12" spans="1:18" ht="40.5" customHeight="1">
      <c r="A12" s="6">
        <v>9.6</v>
      </c>
      <c r="B12" s="7" t="s">
        <v>281</v>
      </c>
      <c r="C12" s="69"/>
      <c r="D12" s="69"/>
      <c r="E12" s="69"/>
      <c r="F12" s="69"/>
      <c r="G12" s="69"/>
      <c r="H12" s="14">
        <v>2</v>
      </c>
      <c r="I12" s="15">
        <f t="shared" si="0"/>
        <v>2</v>
      </c>
      <c r="J12" s="28">
        <f t="shared" si="1"/>
        <v>0</v>
      </c>
      <c r="K12" s="321"/>
      <c r="L12" s="322"/>
      <c r="M12" s="322"/>
      <c r="N12" s="322"/>
      <c r="O12" s="322"/>
      <c r="P12" s="322"/>
      <c r="Q12" s="322"/>
      <c r="R12" s="323"/>
    </row>
    <row r="13" spans="1:18" ht="13.35" thickBot="1">
      <c r="B13" s="66" t="s">
        <v>121</v>
      </c>
      <c r="C13" s="21"/>
      <c r="D13" s="21"/>
      <c r="E13" s="21"/>
      <c r="F13" s="22"/>
      <c r="G13" s="199"/>
      <c r="H13" s="29">
        <f>SUM(H7:H12)</f>
        <v>13</v>
      </c>
      <c r="I13" s="29">
        <f>SUM(I7:I12)</f>
        <v>13</v>
      </c>
      <c r="J13" s="29">
        <f>SUM(J7:J12)</f>
        <v>0</v>
      </c>
    </row>
    <row r="14" spans="1:18" ht="13.7" thickTop="1" thickBot="1">
      <c r="B14" s="11"/>
      <c r="C14" s="13"/>
      <c r="D14" s="13"/>
      <c r="E14" s="13"/>
      <c r="F14" s="13"/>
      <c r="G14" s="13"/>
      <c r="H14" s="13"/>
      <c r="I14" s="20" t="s">
        <v>122</v>
      </c>
      <c r="J14" s="51">
        <f>+J13/I13</f>
        <v>0</v>
      </c>
      <c r="K14"/>
    </row>
    <row r="15" spans="1:18" ht="13.35" thickTop="1">
      <c r="A15" s="84"/>
      <c r="B15" s="108"/>
      <c r="C15" s="110"/>
      <c r="D15" s="110"/>
      <c r="E15" s="110"/>
      <c r="F15" s="110"/>
      <c r="G15" s="110"/>
      <c r="H15" s="110"/>
      <c r="I15" s="111"/>
      <c r="J15" s="84"/>
      <c r="K15"/>
    </row>
    <row r="16" spans="1:18">
      <c r="A16" s="84"/>
      <c r="B16" s="108"/>
      <c r="C16" s="110"/>
      <c r="D16" s="110"/>
      <c r="E16" s="110"/>
      <c r="F16" s="110"/>
      <c r="G16" s="110"/>
      <c r="H16" s="110"/>
      <c r="I16" s="111"/>
      <c r="J16" s="84"/>
      <c r="K16"/>
    </row>
    <row r="17" spans="1:11" ht="13.35" thickBot="1">
      <c r="A17" s="357"/>
      <c r="B17" s="357"/>
      <c r="C17" s="106"/>
      <c r="D17" s="357"/>
      <c r="E17" s="357"/>
      <c r="F17" s="357"/>
      <c r="G17" s="357"/>
      <c r="H17" s="357"/>
      <c r="I17" s="108"/>
      <c r="J17" s="101"/>
      <c r="K17"/>
    </row>
    <row r="18" spans="1:11">
      <c r="A18" s="284" t="s">
        <v>123</v>
      </c>
      <c r="B18" s="355"/>
      <c r="D18" s="285" t="s">
        <v>124</v>
      </c>
      <c r="E18" s="285"/>
      <c r="F18" s="285"/>
      <c r="G18" s="285"/>
      <c r="H18" s="285"/>
      <c r="I18" s="12"/>
      <c r="J18" s="12" t="s">
        <v>125</v>
      </c>
      <c r="K18"/>
    </row>
    <row r="19" spans="1:11">
      <c r="A19" s="112"/>
      <c r="B19" s="84"/>
      <c r="C19" s="84"/>
      <c r="D19" s="113"/>
      <c r="E19" s="113"/>
      <c r="F19" s="113"/>
      <c r="G19" s="113"/>
      <c r="H19" s="113"/>
      <c r="I19" s="114"/>
      <c r="J19" s="114"/>
      <c r="K19"/>
    </row>
    <row r="20" spans="1:11">
      <c r="A20" s="84"/>
      <c r="B20" s="84"/>
      <c r="C20" s="84"/>
      <c r="D20" s="84"/>
      <c r="E20" s="84"/>
      <c r="F20" s="84"/>
      <c r="G20" s="84"/>
      <c r="H20" s="84"/>
      <c r="I20" s="108"/>
      <c r="J20" s="108"/>
      <c r="K20"/>
    </row>
    <row r="21" spans="1:11" ht="13.35" thickBot="1">
      <c r="A21" s="109"/>
      <c r="B21" s="109"/>
      <c r="C21" s="106"/>
      <c r="D21" s="357"/>
      <c r="E21" s="357"/>
      <c r="F21" s="357"/>
      <c r="G21" s="357"/>
      <c r="H21" s="357"/>
      <c r="I21" s="108"/>
      <c r="J21" s="101"/>
      <c r="K21"/>
    </row>
    <row r="22" spans="1:11">
      <c r="A22" s="284" t="s">
        <v>126</v>
      </c>
      <c r="B22" s="355"/>
      <c r="D22" s="285" t="s">
        <v>127</v>
      </c>
      <c r="E22" s="285"/>
      <c r="F22" s="285"/>
      <c r="G22" s="285"/>
      <c r="H22" s="285"/>
      <c r="I22" s="12"/>
      <c r="J22" s="12" t="s">
        <v>125</v>
      </c>
      <c r="K22"/>
    </row>
    <row r="23" spans="1:11">
      <c r="K23"/>
    </row>
    <row r="35" spans="1:11">
      <c r="A35" s="13"/>
      <c r="B35" s="138"/>
      <c r="C35" s="13"/>
      <c r="D35" s="13"/>
      <c r="E35" s="13"/>
      <c r="F35" s="13"/>
      <c r="G35" s="13"/>
      <c r="H35" s="13"/>
      <c r="I35" s="13"/>
      <c r="J35" s="13"/>
      <c r="K35" s="138"/>
    </row>
    <row r="36" spans="1:11">
      <c r="A36" s="13"/>
      <c r="B36" s="13"/>
      <c r="C36" s="13"/>
      <c r="D36" s="13"/>
      <c r="E36" s="13"/>
      <c r="F36" s="13"/>
      <c r="G36" s="13"/>
      <c r="H36" s="13"/>
      <c r="I36" s="13"/>
      <c r="J36" s="13"/>
      <c r="K36" s="138"/>
    </row>
    <row r="37" spans="1:11">
      <c r="A37" s="13"/>
      <c r="B37" s="13"/>
      <c r="C37" s="13"/>
      <c r="D37" s="13"/>
      <c r="E37" s="13"/>
      <c r="F37" s="13"/>
      <c r="G37" s="13"/>
      <c r="H37" s="13"/>
      <c r="I37" s="13"/>
      <c r="J37" s="13"/>
      <c r="K37" s="138"/>
    </row>
    <row r="38" spans="1:11">
      <c r="A38" s="13"/>
      <c r="B38" s="13"/>
      <c r="C38" s="13"/>
      <c r="D38" s="13"/>
      <c r="E38" s="13"/>
      <c r="F38" s="13"/>
      <c r="G38" s="13"/>
      <c r="H38" s="13"/>
      <c r="I38" s="13"/>
      <c r="J38" s="13"/>
      <c r="K38" s="138"/>
    </row>
    <row r="39" spans="1:11">
      <c r="A39" s="13"/>
      <c r="B39" s="13"/>
      <c r="C39" s="13"/>
      <c r="D39" s="13"/>
      <c r="E39" s="13"/>
      <c r="F39" s="13"/>
      <c r="G39" s="13"/>
      <c r="H39" s="13"/>
      <c r="I39" s="13"/>
      <c r="J39" s="13"/>
      <c r="K39" s="138"/>
    </row>
    <row r="40" spans="1:11">
      <c r="A40" s="13"/>
      <c r="B40" s="13"/>
      <c r="C40" s="13"/>
      <c r="D40" s="13"/>
      <c r="E40" s="13"/>
      <c r="F40" s="13"/>
      <c r="G40" s="13"/>
      <c r="H40" s="13"/>
      <c r="I40" s="13"/>
      <c r="J40" s="13"/>
      <c r="K40" s="138"/>
    </row>
    <row r="41" spans="1:11">
      <c r="A41" s="13"/>
      <c r="B41" s="13"/>
      <c r="C41" s="13"/>
      <c r="D41" s="13"/>
      <c r="E41" s="13"/>
      <c r="F41" s="13"/>
      <c r="G41" s="13"/>
      <c r="H41" s="13"/>
      <c r="I41" s="13"/>
      <c r="J41" s="13"/>
      <c r="K41" s="138"/>
    </row>
    <row r="42" spans="1:11">
      <c r="A42" s="13"/>
      <c r="B42" s="13"/>
      <c r="C42" s="13"/>
      <c r="D42" s="13"/>
      <c r="E42" s="13"/>
      <c r="F42" s="13"/>
      <c r="G42" s="13"/>
      <c r="H42" s="13"/>
      <c r="I42" s="13"/>
      <c r="J42" s="13"/>
      <c r="K42" s="138"/>
    </row>
    <row r="43" spans="1:11">
      <c r="A43" s="13"/>
      <c r="B43" s="13"/>
      <c r="C43" s="13"/>
      <c r="D43" s="13"/>
      <c r="E43" s="13"/>
      <c r="F43" s="13"/>
      <c r="G43" s="13"/>
      <c r="H43" s="13"/>
      <c r="I43" s="13"/>
      <c r="J43" s="13"/>
      <c r="K43" s="138"/>
    </row>
    <row r="44" spans="1:11">
      <c r="A44" s="13"/>
      <c r="B44" s="13"/>
      <c r="C44" s="13"/>
      <c r="D44" s="13"/>
      <c r="E44" s="13"/>
      <c r="F44" s="13"/>
      <c r="G44" s="13"/>
      <c r="H44" s="13"/>
      <c r="I44" s="13"/>
      <c r="J44" s="13"/>
      <c r="K44" s="138"/>
    </row>
    <row r="45" spans="1:11">
      <c r="A45" s="13"/>
      <c r="B45" s="13"/>
      <c r="C45" s="13"/>
      <c r="D45" s="13"/>
      <c r="E45" s="13"/>
      <c r="F45" s="13"/>
      <c r="G45" s="13"/>
      <c r="H45" s="13"/>
      <c r="I45" s="13"/>
      <c r="J45" s="13"/>
      <c r="K45" s="138"/>
    </row>
    <row r="46" spans="1:11">
      <c r="A46" s="13"/>
      <c r="B46" s="13"/>
      <c r="C46" s="13"/>
      <c r="D46" s="13"/>
      <c r="E46" s="13"/>
      <c r="F46" s="13"/>
      <c r="G46" s="13"/>
      <c r="H46" s="13"/>
      <c r="I46" s="13"/>
      <c r="J46" s="13"/>
      <c r="K46" s="138"/>
    </row>
    <row r="47" spans="1:11">
      <c r="A47" s="13"/>
      <c r="B47" s="13"/>
      <c r="C47" s="13"/>
      <c r="D47" s="13"/>
      <c r="E47" s="13"/>
      <c r="F47" s="13"/>
      <c r="G47" s="13"/>
      <c r="H47" s="13"/>
      <c r="I47" s="13"/>
      <c r="J47" s="13"/>
      <c r="K47" s="138"/>
    </row>
    <row r="48" spans="1:11">
      <c r="A48" s="13"/>
      <c r="B48" s="13"/>
      <c r="C48" s="13"/>
      <c r="D48" s="13"/>
      <c r="E48" s="13"/>
      <c r="F48" s="13"/>
      <c r="G48" s="13"/>
      <c r="H48" s="13"/>
      <c r="I48" s="13"/>
      <c r="J48" s="13"/>
      <c r="K48" s="138"/>
    </row>
    <row r="49" spans="1:11">
      <c r="A49" s="13"/>
      <c r="B49" s="13"/>
      <c r="C49" s="13"/>
      <c r="D49" s="13"/>
      <c r="E49" s="13"/>
      <c r="F49" s="13"/>
      <c r="G49" s="13"/>
      <c r="H49" s="13"/>
      <c r="I49" s="13"/>
      <c r="J49" s="13"/>
      <c r="K49" s="138"/>
    </row>
    <row r="50" spans="1:11">
      <c r="A50" s="13"/>
      <c r="B50" s="13"/>
      <c r="C50" s="13"/>
      <c r="D50" s="13"/>
      <c r="E50" s="13"/>
      <c r="F50" s="13"/>
      <c r="G50" s="13"/>
      <c r="H50" s="13"/>
      <c r="I50" s="13"/>
      <c r="J50" s="13"/>
      <c r="K50" s="138"/>
    </row>
    <row r="51" spans="1:11">
      <c r="A51" s="13"/>
      <c r="B51" s="13"/>
      <c r="C51" s="13"/>
      <c r="D51" s="13"/>
      <c r="E51" s="13"/>
      <c r="F51" s="13"/>
      <c r="G51" s="13"/>
      <c r="H51" s="13"/>
      <c r="I51" s="13"/>
      <c r="J51" s="13"/>
      <c r="K51" s="138"/>
    </row>
    <row r="52" spans="1:11">
      <c r="A52" s="13"/>
      <c r="B52" s="13"/>
      <c r="C52" s="13"/>
      <c r="D52" s="13"/>
      <c r="E52" s="13"/>
      <c r="F52" s="13"/>
      <c r="G52" s="13"/>
      <c r="H52" s="13"/>
      <c r="I52" s="13"/>
      <c r="J52" s="13"/>
      <c r="K52" s="138"/>
    </row>
    <row r="53" spans="1:11">
      <c r="A53" s="13"/>
      <c r="B53" s="13"/>
      <c r="C53" s="13"/>
      <c r="D53" s="13"/>
      <c r="E53" s="13"/>
      <c r="F53" s="13"/>
      <c r="G53" s="13"/>
      <c r="H53" s="13"/>
      <c r="I53" s="13"/>
      <c r="J53" s="13"/>
      <c r="K53" s="138"/>
    </row>
    <row r="54" spans="1:11">
      <c r="A54" s="13"/>
      <c r="B54" s="13"/>
      <c r="C54" s="13"/>
      <c r="D54" s="13"/>
      <c r="E54" s="13"/>
      <c r="F54" s="13"/>
      <c r="G54" s="13"/>
      <c r="H54" s="13"/>
      <c r="I54" s="13"/>
      <c r="J54" s="13"/>
      <c r="K54" s="138"/>
    </row>
    <row r="55" spans="1:11">
      <c r="A55" s="13"/>
      <c r="B55" s="13"/>
      <c r="C55" s="13"/>
      <c r="D55" s="13"/>
      <c r="E55" s="13"/>
      <c r="F55" s="13"/>
      <c r="G55" s="13"/>
      <c r="H55" s="13"/>
      <c r="I55" s="13"/>
      <c r="J55" s="13"/>
      <c r="K55" s="138"/>
    </row>
    <row r="56" spans="1:11">
      <c r="A56" s="13"/>
      <c r="B56" s="13"/>
      <c r="C56" s="13"/>
      <c r="D56" s="13"/>
      <c r="E56" s="13"/>
      <c r="F56" s="13"/>
      <c r="G56" s="13"/>
      <c r="H56" s="13"/>
      <c r="I56" s="13"/>
      <c r="J56" s="13"/>
      <c r="K56" s="138"/>
    </row>
    <row r="57" spans="1:11">
      <c r="A57" s="13"/>
      <c r="B57" s="13"/>
      <c r="C57" s="13"/>
      <c r="D57" s="13"/>
      <c r="E57" s="13"/>
      <c r="F57" s="13"/>
      <c r="G57" s="13"/>
      <c r="H57" s="13"/>
      <c r="I57" s="13"/>
      <c r="J57" s="13"/>
      <c r="K57" s="138"/>
    </row>
    <row r="58" spans="1:11">
      <c r="A58" s="13"/>
      <c r="B58" s="13"/>
      <c r="C58" s="13"/>
      <c r="D58" s="13"/>
      <c r="E58" s="13"/>
      <c r="F58" s="13"/>
      <c r="G58" s="13"/>
      <c r="H58" s="13"/>
      <c r="I58" s="13"/>
      <c r="J58" s="13"/>
      <c r="K58" s="138"/>
    </row>
    <row r="59" spans="1:11">
      <c r="A59" s="13"/>
      <c r="B59" s="13"/>
      <c r="C59" s="13"/>
      <c r="D59" s="13"/>
      <c r="E59" s="13"/>
      <c r="F59" s="13"/>
      <c r="G59" s="13"/>
      <c r="H59" s="13"/>
      <c r="I59" s="13"/>
      <c r="J59" s="13"/>
      <c r="K59" s="138"/>
    </row>
  </sheetData>
  <sheetProtection password="E084" sheet="1" objects="1" scenarios="1"/>
  <mergeCells count="16">
    <mergeCell ref="A22:B22"/>
    <mergeCell ref="D22:H22"/>
    <mergeCell ref="A17:B17"/>
    <mergeCell ref="D17:H17"/>
    <mergeCell ref="A18:B18"/>
    <mergeCell ref="D18:H18"/>
    <mergeCell ref="D21:H21"/>
    <mergeCell ref="K9:R9"/>
    <mergeCell ref="K10:R10"/>
    <mergeCell ref="K11:R11"/>
    <mergeCell ref="K12:R12"/>
    <mergeCell ref="A1:K1"/>
    <mergeCell ref="H6:R6"/>
    <mergeCell ref="K5:R5"/>
    <mergeCell ref="K7:R7"/>
    <mergeCell ref="K8:R8"/>
  </mergeCells>
  <phoneticPr fontId="0" type="noConversion"/>
  <pageMargins left="0.75" right="0.75" top="1" bottom="1" header="0.5" footer="0.5"/>
  <pageSetup scale="58" orientation="landscape" r:id="rId1"/>
  <headerFooter alignWithMargins="0">
    <oddFooter>&amp;CPage 9</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R74"/>
  <sheetViews>
    <sheetView showGridLines="0" zoomScale="80" zoomScaleNormal="80" workbookViewId="0">
      <pane xSplit="2" ySplit="6" topLeftCell="C28" activePane="bottomRight" state="frozen"/>
      <selection pane="bottomRight" activeCell="A30" sqref="A30:B30"/>
      <selection pane="bottomLeft" activeCell="A7" sqref="A7"/>
      <selection pane="topRight" activeCell="C1" sqref="C1"/>
    </sheetView>
  </sheetViews>
  <sheetFormatPr defaultColWidth="9.140625" defaultRowHeight="12.95"/>
  <cols>
    <col min="1" max="1" width="6" style="84" customWidth="1"/>
    <col min="2" max="2" width="35.7109375" style="84" customWidth="1"/>
    <col min="3" max="3" width="7.7109375" style="84" customWidth="1"/>
    <col min="4" max="4" width="8.7109375" style="84" customWidth="1"/>
    <col min="5" max="5" width="11.140625" style="84" customWidth="1"/>
    <col min="6" max="6" width="7.7109375" style="84" customWidth="1"/>
    <col min="7" max="7" width="4.140625" style="84" customWidth="1"/>
    <col min="8" max="10" width="10.7109375" style="84" customWidth="1"/>
    <col min="11" max="11" width="35.7109375" style="108" customWidth="1"/>
    <col min="12" max="16384" width="9.140625" style="84"/>
  </cols>
  <sheetData>
    <row r="1" spans="1:18">
      <c r="A1" s="286" t="s">
        <v>97</v>
      </c>
      <c r="B1" s="287"/>
      <c r="C1" s="287"/>
      <c r="D1" s="287"/>
      <c r="E1" s="287"/>
      <c r="F1" s="287"/>
      <c r="G1" s="287"/>
      <c r="H1" s="287"/>
      <c r="I1" s="287"/>
      <c r="J1" s="287"/>
      <c r="K1" s="287"/>
    </row>
    <row r="2" spans="1:18">
      <c r="A2" s="64" t="s">
        <v>282</v>
      </c>
      <c r="B2" s="65"/>
      <c r="C2" s="65"/>
      <c r="D2" s="2"/>
      <c r="E2" s="2"/>
      <c r="F2" s="2"/>
      <c r="G2" s="2"/>
      <c r="H2" s="2"/>
      <c r="I2" s="2"/>
      <c r="J2" s="65"/>
      <c r="K2" s="146"/>
    </row>
    <row r="3" spans="1:18">
      <c r="A3" s="64" t="s">
        <v>99</v>
      </c>
      <c r="B3" s="65"/>
      <c r="C3" s="65"/>
      <c r="D3" s="2"/>
      <c r="E3" s="2"/>
      <c r="F3" s="65"/>
      <c r="G3" s="65"/>
      <c r="H3" s="65"/>
      <c r="I3" s="65"/>
      <c r="J3" s="65"/>
      <c r="K3" s="146"/>
    </row>
    <row r="4" spans="1:18" ht="13.35" thickBot="1">
      <c r="A4" s="64"/>
      <c r="B4" s="65"/>
      <c r="C4" s="65"/>
      <c r="D4" s="65"/>
      <c r="E4" s="65"/>
      <c r="F4" s="65"/>
      <c r="G4" s="65"/>
      <c r="H4" s="65"/>
      <c r="I4" s="65"/>
      <c r="J4" s="65"/>
      <c r="K4" s="146"/>
    </row>
    <row r="5" spans="1:18" ht="27.95" customHeight="1" thickBot="1">
      <c r="A5" s="4" t="s">
        <v>100</v>
      </c>
      <c r="B5" s="4" t="s">
        <v>101</v>
      </c>
      <c r="C5" s="67" t="s">
        <v>40</v>
      </c>
      <c r="D5" s="67" t="s">
        <v>41</v>
      </c>
      <c r="E5" s="67" t="s">
        <v>42</v>
      </c>
      <c r="F5" s="67" t="s">
        <v>43</v>
      </c>
      <c r="G5" s="4" t="s">
        <v>44</v>
      </c>
      <c r="H5" s="5" t="s">
        <v>102</v>
      </c>
      <c r="I5" s="5" t="s">
        <v>103</v>
      </c>
      <c r="J5" s="5" t="s">
        <v>104</v>
      </c>
      <c r="K5" s="291" t="s">
        <v>85</v>
      </c>
      <c r="L5" s="303"/>
      <c r="M5" s="303"/>
      <c r="N5" s="303"/>
      <c r="O5" s="303"/>
      <c r="P5" s="303"/>
      <c r="Q5" s="303"/>
      <c r="R5" s="304"/>
    </row>
    <row r="6" spans="1:18" ht="13.35" thickBot="1">
      <c r="A6" s="166" t="s">
        <v>105</v>
      </c>
      <c r="B6" s="191"/>
      <c r="C6" s="167">
        <v>1</v>
      </c>
      <c r="D6" s="167">
        <v>0.8</v>
      </c>
      <c r="E6" s="167">
        <v>0.4</v>
      </c>
      <c r="F6" s="167">
        <v>0</v>
      </c>
      <c r="G6" s="167" t="s">
        <v>106</v>
      </c>
      <c r="H6" s="326" t="s">
        <v>107</v>
      </c>
      <c r="I6" s="327"/>
      <c r="J6" s="327"/>
      <c r="K6" s="327"/>
      <c r="L6" s="358"/>
      <c r="M6" s="358"/>
      <c r="N6" s="358"/>
      <c r="O6" s="358"/>
      <c r="P6" s="358"/>
      <c r="Q6" s="358"/>
      <c r="R6" s="359"/>
    </row>
    <row r="7" spans="1:18" ht="68.25" customHeight="1">
      <c r="A7" s="116">
        <v>10.1</v>
      </c>
      <c r="B7" s="117" t="s">
        <v>283</v>
      </c>
      <c r="C7" s="118"/>
      <c r="D7" s="118"/>
      <c r="E7" s="118"/>
      <c r="F7" s="118"/>
      <c r="G7" s="118"/>
      <c r="H7" s="119">
        <v>4</v>
      </c>
      <c r="I7" s="119">
        <f t="shared" ref="I7:I21" si="0">IF(G7&lt;&gt;"",0,H7)</f>
        <v>4</v>
      </c>
      <c r="J7" s="120">
        <f t="shared" ref="J7:J22" si="1">IF(COUNTA(C7:G7)&gt;1,"Mark Only One Column",SUMIF(C7:F7,"&lt;&gt;",C$6:F$6)*I7)</f>
        <v>0</v>
      </c>
      <c r="K7" s="328"/>
      <c r="L7" s="329"/>
      <c r="M7" s="329"/>
      <c r="N7" s="329"/>
      <c r="O7" s="329"/>
      <c r="P7" s="329"/>
      <c r="Q7" s="329"/>
      <c r="R7" s="330"/>
    </row>
    <row r="8" spans="1:18" ht="51" customHeight="1">
      <c r="A8" s="121">
        <v>10.199999999999999</v>
      </c>
      <c r="B8" s="117" t="s">
        <v>284</v>
      </c>
      <c r="C8" s="118"/>
      <c r="D8" s="118"/>
      <c r="E8" s="118"/>
      <c r="F8" s="118"/>
      <c r="G8" s="118"/>
      <c r="H8" s="119">
        <v>4</v>
      </c>
      <c r="I8" s="122">
        <f t="shared" si="0"/>
        <v>4</v>
      </c>
      <c r="J8" s="120">
        <f t="shared" si="1"/>
        <v>0</v>
      </c>
      <c r="K8" s="293"/>
      <c r="L8" s="251"/>
      <c r="M8" s="251"/>
      <c r="N8" s="251"/>
      <c r="O8" s="251"/>
      <c r="P8" s="251"/>
      <c r="Q8" s="251"/>
      <c r="R8" s="252"/>
    </row>
    <row r="9" spans="1:18" ht="38.450000000000003" customHeight="1">
      <c r="A9" s="121">
        <v>10.3</v>
      </c>
      <c r="B9" s="123" t="s">
        <v>285</v>
      </c>
      <c r="C9" s="118"/>
      <c r="D9" s="118"/>
      <c r="E9" s="118"/>
      <c r="F9" s="118"/>
      <c r="G9" s="118"/>
      <c r="H9" s="119">
        <v>4</v>
      </c>
      <c r="I9" s="122">
        <f t="shared" si="0"/>
        <v>4</v>
      </c>
      <c r="J9" s="120">
        <f t="shared" si="1"/>
        <v>0</v>
      </c>
      <c r="K9" s="293"/>
      <c r="L9" s="251"/>
      <c r="M9" s="251"/>
      <c r="N9" s="251"/>
      <c r="O9" s="251"/>
      <c r="P9" s="251"/>
      <c r="Q9" s="251"/>
      <c r="R9" s="252"/>
    </row>
    <row r="10" spans="1:18" ht="54.75" customHeight="1">
      <c r="A10" s="124">
        <v>10.4</v>
      </c>
      <c r="B10" s="123" t="s">
        <v>286</v>
      </c>
      <c r="C10" s="118"/>
      <c r="D10" s="118"/>
      <c r="E10" s="118"/>
      <c r="F10" s="118"/>
      <c r="G10" s="118"/>
      <c r="H10" s="119">
        <v>2</v>
      </c>
      <c r="I10" s="122">
        <f t="shared" si="0"/>
        <v>2</v>
      </c>
      <c r="J10" s="120">
        <f t="shared" si="1"/>
        <v>0</v>
      </c>
      <c r="K10" s="293"/>
      <c r="L10" s="251"/>
      <c r="M10" s="251"/>
      <c r="N10" s="251"/>
      <c r="O10" s="251"/>
      <c r="P10" s="251"/>
      <c r="Q10" s="251"/>
      <c r="R10" s="252"/>
    </row>
    <row r="11" spans="1:18" ht="38.25" customHeight="1">
      <c r="A11" s="124">
        <v>10.5</v>
      </c>
      <c r="B11" s="117" t="s">
        <v>287</v>
      </c>
      <c r="C11" s="118"/>
      <c r="D11" s="118"/>
      <c r="E11" s="118"/>
      <c r="F11" s="118"/>
      <c r="G11" s="118"/>
      <c r="H11" s="119">
        <v>2</v>
      </c>
      <c r="I11" s="122">
        <f t="shared" si="0"/>
        <v>2</v>
      </c>
      <c r="J11" s="120">
        <f t="shared" si="1"/>
        <v>0</v>
      </c>
      <c r="K11" s="293"/>
      <c r="L11" s="251"/>
      <c r="M11" s="251"/>
      <c r="N11" s="251"/>
      <c r="O11" s="251"/>
      <c r="P11" s="251"/>
      <c r="Q11" s="251"/>
      <c r="R11" s="252"/>
    </row>
    <row r="12" spans="1:18" ht="51" customHeight="1">
      <c r="A12" s="124">
        <v>10.6</v>
      </c>
      <c r="B12" s="125" t="s">
        <v>288</v>
      </c>
      <c r="C12" s="118"/>
      <c r="D12" s="118"/>
      <c r="E12" s="118"/>
      <c r="F12" s="118"/>
      <c r="G12" s="118"/>
      <c r="H12" s="119">
        <v>4</v>
      </c>
      <c r="I12" s="122">
        <f t="shared" si="0"/>
        <v>4</v>
      </c>
      <c r="J12" s="120">
        <f t="shared" si="1"/>
        <v>0</v>
      </c>
      <c r="K12" s="293"/>
      <c r="L12" s="251"/>
      <c r="M12" s="251"/>
      <c r="N12" s="251"/>
      <c r="O12" s="251"/>
      <c r="P12" s="251"/>
      <c r="Q12" s="251"/>
      <c r="R12" s="252"/>
    </row>
    <row r="13" spans="1:18" ht="63" customHeight="1">
      <c r="A13" s="124">
        <v>10.7</v>
      </c>
      <c r="B13" s="123" t="s">
        <v>289</v>
      </c>
      <c r="C13" s="118"/>
      <c r="D13" s="118"/>
      <c r="E13" s="118"/>
      <c r="F13" s="118"/>
      <c r="G13" s="118"/>
      <c r="H13" s="119">
        <v>4</v>
      </c>
      <c r="I13" s="122">
        <f t="shared" si="0"/>
        <v>4</v>
      </c>
      <c r="J13" s="120">
        <f t="shared" si="1"/>
        <v>0</v>
      </c>
      <c r="K13" s="293"/>
      <c r="L13" s="251"/>
      <c r="M13" s="251"/>
      <c r="N13" s="251"/>
      <c r="O13" s="251"/>
      <c r="P13" s="251"/>
      <c r="Q13" s="251"/>
      <c r="R13" s="252"/>
    </row>
    <row r="14" spans="1:18" ht="38.25" customHeight="1">
      <c r="A14" s="124">
        <v>10.8</v>
      </c>
      <c r="B14" s="126" t="s">
        <v>290</v>
      </c>
      <c r="C14" s="118"/>
      <c r="D14" s="118"/>
      <c r="E14" s="118"/>
      <c r="F14" s="118"/>
      <c r="G14" s="118"/>
      <c r="H14" s="119">
        <v>3</v>
      </c>
      <c r="I14" s="122">
        <f t="shared" si="0"/>
        <v>3</v>
      </c>
      <c r="J14" s="120">
        <f t="shared" si="1"/>
        <v>0</v>
      </c>
      <c r="K14" s="293"/>
      <c r="L14" s="251"/>
      <c r="M14" s="251"/>
      <c r="N14" s="251"/>
      <c r="O14" s="251"/>
      <c r="P14" s="251"/>
      <c r="Q14" s="251"/>
      <c r="R14" s="252"/>
    </row>
    <row r="15" spans="1:18" ht="45" customHeight="1">
      <c r="A15" s="124">
        <v>10.9</v>
      </c>
      <c r="B15" s="123" t="s">
        <v>291</v>
      </c>
      <c r="C15" s="118"/>
      <c r="D15" s="118"/>
      <c r="E15" s="118"/>
      <c r="F15" s="118"/>
      <c r="G15" s="118"/>
      <c r="H15" s="119">
        <v>4</v>
      </c>
      <c r="I15" s="122">
        <f t="shared" si="0"/>
        <v>4</v>
      </c>
      <c r="J15" s="120">
        <f t="shared" si="1"/>
        <v>0</v>
      </c>
      <c r="K15" s="293"/>
      <c r="L15" s="251"/>
      <c r="M15" s="251"/>
      <c r="N15" s="251"/>
      <c r="O15" s="251"/>
      <c r="P15" s="251"/>
      <c r="Q15" s="251"/>
      <c r="R15" s="252"/>
    </row>
    <row r="16" spans="1:18" ht="78.75" customHeight="1">
      <c r="A16" s="127">
        <v>10.1</v>
      </c>
      <c r="B16" s="123" t="s">
        <v>292</v>
      </c>
      <c r="C16" s="118"/>
      <c r="D16" s="118"/>
      <c r="E16" s="118"/>
      <c r="F16" s="118"/>
      <c r="G16" s="118"/>
      <c r="H16" s="119">
        <v>4</v>
      </c>
      <c r="I16" s="122">
        <f t="shared" si="0"/>
        <v>4</v>
      </c>
      <c r="J16" s="120">
        <f t="shared" si="1"/>
        <v>0</v>
      </c>
      <c r="K16" s="293"/>
      <c r="L16" s="251"/>
      <c r="M16" s="251"/>
      <c r="N16" s="251"/>
      <c r="O16" s="251"/>
      <c r="P16" s="251"/>
      <c r="Q16" s="251"/>
      <c r="R16" s="252"/>
    </row>
    <row r="17" spans="1:18" ht="55.5" customHeight="1">
      <c r="A17" s="127">
        <v>10.11</v>
      </c>
      <c r="B17" s="123" t="s">
        <v>293</v>
      </c>
      <c r="C17" s="118"/>
      <c r="D17" s="118"/>
      <c r="E17" s="118"/>
      <c r="F17" s="118"/>
      <c r="G17" s="118"/>
      <c r="H17" s="119">
        <v>3</v>
      </c>
      <c r="I17" s="122">
        <f t="shared" si="0"/>
        <v>3</v>
      </c>
      <c r="J17" s="120">
        <f t="shared" si="1"/>
        <v>0</v>
      </c>
      <c r="K17" s="293"/>
      <c r="L17" s="251"/>
      <c r="M17" s="251"/>
      <c r="N17" s="251"/>
      <c r="O17" s="251"/>
      <c r="P17" s="251"/>
      <c r="Q17" s="251"/>
      <c r="R17" s="252"/>
    </row>
    <row r="18" spans="1:18" ht="69" customHeight="1">
      <c r="A18" s="127">
        <v>10.119999999999999</v>
      </c>
      <c r="B18" s="123" t="s">
        <v>294</v>
      </c>
      <c r="C18" s="118"/>
      <c r="D18" s="118"/>
      <c r="E18" s="118"/>
      <c r="F18" s="118"/>
      <c r="G18" s="118"/>
      <c r="H18" s="119">
        <v>4</v>
      </c>
      <c r="I18" s="122">
        <f t="shared" si="0"/>
        <v>4</v>
      </c>
      <c r="J18" s="120">
        <f t="shared" si="1"/>
        <v>0</v>
      </c>
      <c r="K18" s="293"/>
      <c r="L18" s="251"/>
      <c r="M18" s="251"/>
      <c r="N18" s="251"/>
      <c r="O18" s="251"/>
      <c r="P18" s="251"/>
      <c r="Q18" s="251"/>
      <c r="R18" s="252"/>
    </row>
    <row r="19" spans="1:18" ht="48.75" customHeight="1">
      <c r="A19" s="127">
        <v>10.130000000000001</v>
      </c>
      <c r="B19" s="128" t="s">
        <v>295</v>
      </c>
      <c r="C19" s="118"/>
      <c r="D19" s="118"/>
      <c r="E19" s="118"/>
      <c r="F19" s="118"/>
      <c r="G19" s="118"/>
      <c r="H19" s="119">
        <v>4</v>
      </c>
      <c r="I19" s="122">
        <f t="shared" si="0"/>
        <v>4</v>
      </c>
      <c r="J19" s="120">
        <f t="shared" si="1"/>
        <v>0</v>
      </c>
      <c r="K19" s="293"/>
      <c r="L19" s="251"/>
      <c r="M19" s="251"/>
      <c r="N19" s="251"/>
      <c r="O19" s="251"/>
      <c r="P19" s="251"/>
      <c r="Q19" s="251"/>
      <c r="R19" s="252"/>
    </row>
    <row r="20" spans="1:18" ht="38.25" customHeight="1">
      <c r="A20" s="127">
        <v>10.14</v>
      </c>
      <c r="B20" s="128" t="s">
        <v>296</v>
      </c>
      <c r="C20" s="118"/>
      <c r="D20" s="118"/>
      <c r="E20" s="118"/>
      <c r="F20" s="118"/>
      <c r="G20" s="118"/>
      <c r="H20" s="119">
        <v>3</v>
      </c>
      <c r="I20" s="122">
        <f t="shared" si="0"/>
        <v>3</v>
      </c>
      <c r="J20" s="120">
        <f t="shared" si="1"/>
        <v>0</v>
      </c>
      <c r="K20" s="293"/>
      <c r="L20" s="251"/>
      <c r="M20" s="251"/>
      <c r="N20" s="251"/>
      <c r="O20" s="251"/>
      <c r="P20" s="251"/>
      <c r="Q20" s="251"/>
      <c r="R20" s="252"/>
    </row>
    <row r="21" spans="1:18" ht="38.25" customHeight="1">
      <c r="A21" s="127">
        <v>10.15</v>
      </c>
      <c r="B21" s="128" t="s">
        <v>297</v>
      </c>
      <c r="C21" s="118"/>
      <c r="D21" s="118"/>
      <c r="E21" s="118"/>
      <c r="F21" s="118"/>
      <c r="G21" s="118"/>
      <c r="H21" s="119">
        <v>1</v>
      </c>
      <c r="I21" s="122">
        <f t="shared" si="0"/>
        <v>1</v>
      </c>
      <c r="J21" s="120">
        <f t="shared" si="1"/>
        <v>0</v>
      </c>
      <c r="K21" s="293"/>
      <c r="L21" s="251"/>
      <c r="M21" s="251"/>
      <c r="N21" s="251"/>
      <c r="O21" s="251"/>
      <c r="P21" s="251"/>
      <c r="Q21" s="251"/>
      <c r="R21" s="252"/>
    </row>
    <row r="22" spans="1:18" ht="51" customHeight="1">
      <c r="A22" s="127">
        <v>10.16</v>
      </c>
      <c r="B22" s="128" t="s">
        <v>298</v>
      </c>
      <c r="C22" s="118"/>
      <c r="D22" s="118"/>
      <c r="E22" s="118"/>
      <c r="F22" s="118"/>
      <c r="G22" s="118"/>
      <c r="H22" s="119">
        <v>2</v>
      </c>
      <c r="I22" s="122">
        <f>IF(G22&lt;&gt;"",0,H22)</f>
        <v>2</v>
      </c>
      <c r="J22" s="120">
        <f t="shared" si="1"/>
        <v>0</v>
      </c>
      <c r="K22" s="293"/>
      <c r="L22" s="251"/>
      <c r="M22" s="251"/>
      <c r="N22" s="251"/>
      <c r="O22" s="251"/>
      <c r="P22" s="251"/>
      <c r="Q22" s="251"/>
      <c r="R22" s="252"/>
    </row>
    <row r="23" spans="1:18" ht="49.5" customHeight="1">
      <c r="A23" s="127">
        <v>10.17</v>
      </c>
      <c r="B23" s="123" t="s">
        <v>299</v>
      </c>
      <c r="C23" s="118"/>
      <c r="D23" s="118"/>
      <c r="E23" s="118"/>
      <c r="F23" s="118"/>
      <c r="G23" s="118"/>
      <c r="H23" s="119">
        <v>4</v>
      </c>
      <c r="I23" s="122">
        <f>IF(G23&lt;&gt;"",0,H23)</f>
        <v>4</v>
      </c>
      <c r="J23" s="120">
        <f>IF(COUNTA(C23:G23)&gt;1,"Mark Only One Column",SUMIF(C23:F23,"&lt;&gt;",C$6:F$6)*I23)</f>
        <v>0</v>
      </c>
      <c r="K23" s="293"/>
      <c r="L23" s="251"/>
      <c r="M23" s="251"/>
      <c r="N23" s="251"/>
      <c r="O23" s="251"/>
      <c r="P23" s="251"/>
      <c r="Q23" s="251"/>
      <c r="R23" s="252"/>
    </row>
    <row r="24" spans="1:18" ht="38.25" customHeight="1">
      <c r="A24" s="127">
        <v>10.18</v>
      </c>
      <c r="B24" s="123" t="s">
        <v>300</v>
      </c>
      <c r="C24" s="118"/>
      <c r="D24" s="118"/>
      <c r="E24" s="118"/>
      <c r="F24" s="118"/>
      <c r="G24" s="118"/>
      <c r="H24" s="119">
        <v>3</v>
      </c>
      <c r="I24" s="122">
        <f>IF(G24&lt;&gt;"",0,H24)</f>
        <v>3</v>
      </c>
      <c r="J24" s="120">
        <f>IF(COUNTA(C24:G24)&gt;1,"Mark Only One Column",SUMIF(C24:F24,"&lt;&gt;",C$6:F$6)*I24)</f>
        <v>0</v>
      </c>
      <c r="K24" s="293"/>
      <c r="L24" s="251"/>
      <c r="M24" s="251"/>
      <c r="N24" s="251"/>
      <c r="O24" s="251"/>
      <c r="P24" s="251"/>
      <c r="Q24" s="251"/>
      <c r="R24" s="252"/>
    </row>
    <row r="25" spans="1:18" ht="130.5" customHeight="1">
      <c r="A25" s="127">
        <v>10.19</v>
      </c>
      <c r="B25" s="123" t="s">
        <v>301</v>
      </c>
      <c r="C25" s="118"/>
      <c r="D25" s="118"/>
      <c r="E25" s="118"/>
      <c r="F25" s="118"/>
      <c r="G25" s="118"/>
      <c r="H25" s="119">
        <v>4</v>
      </c>
      <c r="I25" s="122">
        <f>IF(G25&lt;&gt;"",0,H25)</f>
        <v>4</v>
      </c>
      <c r="J25" s="120">
        <f>IF(COUNTA(C25:G25)&gt;1,"Mark Only One Column",SUMIF(C25:F25,"&lt;&gt;",C$6:F$6)*I25)</f>
        <v>0</v>
      </c>
      <c r="K25" s="293"/>
      <c r="L25" s="251"/>
      <c r="M25" s="251"/>
      <c r="N25" s="251"/>
      <c r="O25" s="251"/>
      <c r="P25" s="251"/>
      <c r="Q25" s="251"/>
      <c r="R25" s="252"/>
    </row>
    <row r="26" spans="1:18" ht="13.35" thickBot="1">
      <c r="A26" s="22"/>
      <c r="B26" s="12" t="s">
        <v>121</v>
      </c>
      <c r="C26" s="148"/>
      <c r="D26" s="195"/>
      <c r="E26" s="147"/>
      <c r="F26" s="147"/>
      <c r="G26" s="147"/>
      <c r="H26" s="29">
        <f>SUM(H7:H25)</f>
        <v>63</v>
      </c>
      <c r="I26" s="29">
        <f>SUM(I7:I25)</f>
        <v>63</v>
      </c>
      <c r="J26" s="29">
        <f>SUM(J7:J25)</f>
        <v>0</v>
      </c>
    </row>
    <row r="27" spans="1:18" ht="13.7" thickTop="1" thickBot="1">
      <c r="D27" s="196"/>
      <c r="H27"/>
      <c r="I27" s="16" t="s">
        <v>122</v>
      </c>
      <c r="J27" s="145">
        <f>+J26/I26</f>
        <v>0</v>
      </c>
    </row>
    <row r="28" spans="1:18" ht="13.35" thickTop="1">
      <c r="D28" s="196"/>
      <c r="I28" s="106"/>
    </row>
    <row r="29" spans="1:18">
      <c r="B29" s="108"/>
      <c r="C29" s="110"/>
      <c r="D29" s="110"/>
      <c r="E29" s="110"/>
      <c r="F29" s="110"/>
      <c r="G29" s="110"/>
      <c r="H29" s="110"/>
      <c r="I29" s="111"/>
    </row>
    <row r="30" spans="1:18" ht="13.35" thickBot="1">
      <c r="A30" s="357"/>
      <c r="B30" s="357"/>
      <c r="C30" s="106"/>
      <c r="D30" s="357"/>
      <c r="E30" s="357"/>
      <c r="F30" s="357"/>
      <c r="G30" s="357"/>
      <c r="H30" s="357"/>
      <c r="I30" s="108"/>
      <c r="J30" s="101"/>
    </row>
    <row r="31" spans="1:18">
      <c r="A31" s="284" t="s">
        <v>123</v>
      </c>
      <c r="B31" s="355"/>
      <c r="D31" s="285" t="s">
        <v>124</v>
      </c>
      <c r="E31" s="285"/>
      <c r="F31" s="285"/>
      <c r="G31" s="285"/>
      <c r="H31" s="285"/>
      <c r="I31" s="114"/>
      <c r="J31" s="12" t="s">
        <v>125</v>
      </c>
    </row>
    <row r="32" spans="1:18">
      <c r="A32" s="112"/>
      <c r="D32" s="113"/>
      <c r="E32" s="113"/>
      <c r="F32" s="113"/>
      <c r="G32" s="113"/>
      <c r="H32" s="113"/>
      <c r="I32" s="114"/>
      <c r="J32" s="114"/>
    </row>
    <row r="33" spans="1:10">
      <c r="I33" s="108"/>
      <c r="J33" s="108"/>
    </row>
    <row r="34" spans="1:10" ht="13.35" thickBot="1">
      <c r="A34" s="109"/>
      <c r="B34" s="109"/>
      <c r="C34" s="106"/>
      <c r="D34" s="357"/>
      <c r="E34" s="357"/>
      <c r="F34" s="357"/>
      <c r="G34" s="357"/>
      <c r="H34" s="357"/>
      <c r="I34" s="108"/>
      <c r="J34" s="101"/>
    </row>
    <row r="35" spans="1:10">
      <c r="A35" s="284" t="s">
        <v>126</v>
      </c>
      <c r="B35" s="355"/>
      <c r="D35" s="285" t="s">
        <v>127</v>
      </c>
      <c r="E35" s="285"/>
      <c r="F35" s="285"/>
      <c r="G35" s="285"/>
      <c r="H35" s="285"/>
      <c r="I35" s="114"/>
      <c r="J35" s="12" t="s">
        <v>125</v>
      </c>
    </row>
    <row r="50" spans="1:11">
      <c r="A50" s="110"/>
      <c r="B50" s="149"/>
      <c r="C50" s="110"/>
      <c r="D50" s="110"/>
      <c r="E50" s="110"/>
      <c r="F50" s="110"/>
      <c r="G50" s="110"/>
      <c r="H50" s="110"/>
      <c r="I50" s="110"/>
      <c r="J50" s="110"/>
      <c r="K50" s="149"/>
    </row>
    <row r="51" spans="1:11">
      <c r="A51" s="110"/>
      <c r="B51" s="110"/>
      <c r="C51" s="110"/>
      <c r="D51" s="110"/>
      <c r="E51" s="110"/>
      <c r="F51" s="110"/>
      <c r="G51" s="110"/>
      <c r="H51" s="110"/>
      <c r="I51" s="110"/>
      <c r="J51" s="110"/>
      <c r="K51" s="149"/>
    </row>
    <row r="52" spans="1:11">
      <c r="A52" s="110"/>
      <c r="B52" s="110"/>
      <c r="C52" s="110"/>
      <c r="D52" s="110"/>
      <c r="E52" s="110"/>
      <c r="F52" s="110"/>
      <c r="G52" s="110"/>
      <c r="H52" s="110"/>
      <c r="I52" s="110"/>
      <c r="J52" s="110"/>
      <c r="K52" s="149"/>
    </row>
    <row r="53" spans="1:11">
      <c r="A53" s="110"/>
      <c r="B53" s="110"/>
      <c r="C53" s="110"/>
      <c r="D53" s="110"/>
      <c r="E53" s="110"/>
      <c r="F53" s="110"/>
      <c r="G53" s="110"/>
      <c r="H53" s="110"/>
      <c r="I53" s="110"/>
      <c r="J53" s="110"/>
      <c r="K53" s="149"/>
    </row>
    <row r="54" spans="1:11">
      <c r="A54" s="110"/>
      <c r="B54" s="110"/>
      <c r="C54" s="110"/>
      <c r="D54" s="110"/>
      <c r="E54" s="110"/>
      <c r="F54" s="110"/>
      <c r="G54" s="110"/>
      <c r="H54" s="110"/>
      <c r="I54" s="110"/>
      <c r="J54" s="110"/>
      <c r="K54" s="149"/>
    </row>
    <row r="55" spans="1:11">
      <c r="A55" s="110"/>
      <c r="B55" s="110"/>
      <c r="C55" s="110"/>
      <c r="D55" s="110"/>
      <c r="E55" s="110"/>
      <c r="F55" s="110"/>
      <c r="G55" s="110"/>
      <c r="H55" s="110"/>
      <c r="I55" s="110"/>
      <c r="J55" s="110"/>
      <c r="K55" s="149"/>
    </row>
    <row r="56" spans="1:11">
      <c r="A56" s="110"/>
      <c r="B56" s="110"/>
      <c r="C56" s="110"/>
      <c r="D56" s="110"/>
      <c r="E56" s="110"/>
      <c r="F56" s="110"/>
      <c r="G56" s="110"/>
      <c r="H56" s="110"/>
      <c r="I56" s="110"/>
      <c r="J56" s="110"/>
      <c r="K56" s="149"/>
    </row>
    <row r="57" spans="1:11">
      <c r="A57" s="110"/>
      <c r="B57" s="110"/>
      <c r="C57" s="110"/>
      <c r="D57" s="110"/>
      <c r="E57" s="110"/>
      <c r="F57" s="110"/>
      <c r="G57" s="110"/>
      <c r="H57" s="110"/>
      <c r="I57" s="110"/>
      <c r="J57" s="110"/>
      <c r="K57" s="149"/>
    </row>
    <row r="58" spans="1:11">
      <c r="A58" s="110"/>
      <c r="B58" s="110"/>
      <c r="C58" s="110"/>
      <c r="D58" s="110"/>
      <c r="E58" s="110"/>
      <c r="F58" s="110"/>
      <c r="G58" s="110"/>
      <c r="H58" s="110"/>
      <c r="I58" s="110"/>
      <c r="J58" s="110"/>
      <c r="K58" s="149"/>
    </row>
    <row r="59" spans="1:11">
      <c r="A59" s="110"/>
      <c r="B59" s="110"/>
      <c r="C59" s="110"/>
      <c r="D59" s="110"/>
      <c r="E59" s="110"/>
      <c r="F59" s="110"/>
      <c r="G59" s="110"/>
      <c r="H59" s="110"/>
      <c r="I59" s="110"/>
      <c r="J59" s="110"/>
      <c r="K59" s="149"/>
    </row>
    <row r="60" spans="1:11">
      <c r="A60" s="110"/>
      <c r="B60" s="110"/>
      <c r="C60" s="110"/>
      <c r="D60" s="110"/>
      <c r="E60" s="110"/>
      <c r="F60" s="110"/>
      <c r="G60" s="110"/>
      <c r="H60" s="110"/>
      <c r="I60" s="110"/>
      <c r="J60" s="110"/>
      <c r="K60" s="149"/>
    </row>
    <row r="61" spans="1:11">
      <c r="A61" s="110"/>
      <c r="B61" s="110"/>
      <c r="C61" s="110"/>
      <c r="D61" s="110"/>
      <c r="E61" s="110"/>
      <c r="F61" s="110"/>
      <c r="G61" s="110"/>
      <c r="H61" s="110"/>
      <c r="I61" s="110"/>
      <c r="J61" s="110"/>
      <c r="K61" s="149"/>
    </row>
    <row r="62" spans="1:11">
      <c r="A62" s="110"/>
      <c r="B62" s="110"/>
      <c r="C62" s="110"/>
      <c r="D62" s="110"/>
      <c r="E62" s="110"/>
      <c r="F62" s="110"/>
      <c r="G62" s="110"/>
      <c r="H62" s="110"/>
      <c r="I62" s="110"/>
      <c r="J62" s="110"/>
      <c r="K62" s="149"/>
    </row>
    <row r="63" spans="1:11">
      <c r="A63" s="110"/>
      <c r="B63" s="110"/>
      <c r="C63" s="110"/>
      <c r="D63" s="110"/>
      <c r="E63" s="110"/>
      <c r="F63" s="110"/>
      <c r="G63" s="110"/>
      <c r="H63" s="110"/>
      <c r="I63" s="110"/>
      <c r="J63" s="110"/>
      <c r="K63" s="149"/>
    </row>
    <row r="64" spans="1:11">
      <c r="A64" s="110"/>
      <c r="B64" s="110"/>
      <c r="C64" s="110"/>
      <c r="D64" s="110"/>
      <c r="E64" s="110"/>
      <c r="F64" s="110"/>
      <c r="G64" s="110"/>
      <c r="H64" s="110"/>
      <c r="I64" s="110"/>
      <c r="J64" s="110"/>
      <c r="K64" s="149"/>
    </row>
    <row r="65" spans="1:11">
      <c r="A65" s="110"/>
      <c r="B65" s="110"/>
      <c r="C65" s="110"/>
      <c r="D65" s="110"/>
      <c r="E65" s="110"/>
      <c r="F65" s="110"/>
      <c r="G65" s="110"/>
      <c r="H65" s="110"/>
      <c r="I65" s="110"/>
      <c r="J65" s="110"/>
      <c r="K65" s="149"/>
    </row>
    <row r="66" spans="1:11">
      <c r="A66" s="110"/>
      <c r="B66" s="110"/>
      <c r="C66" s="110"/>
      <c r="D66" s="110"/>
      <c r="E66" s="110"/>
      <c r="F66" s="110"/>
      <c r="G66" s="110"/>
      <c r="H66" s="110"/>
      <c r="I66" s="110"/>
      <c r="J66" s="110"/>
      <c r="K66" s="149"/>
    </row>
    <row r="67" spans="1:11">
      <c r="A67" s="110"/>
      <c r="B67" s="110"/>
      <c r="C67" s="110"/>
      <c r="D67" s="110"/>
      <c r="E67" s="110"/>
      <c r="F67" s="110"/>
      <c r="G67" s="110"/>
      <c r="H67" s="110"/>
      <c r="I67" s="110"/>
      <c r="J67" s="110"/>
      <c r="K67" s="149"/>
    </row>
    <row r="68" spans="1:11">
      <c r="A68" s="110"/>
      <c r="B68" s="110"/>
      <c r="C68" s="110"/>
      <c r="D68" s="110"/>
      <c r="E68" s="110"/>
      <c r="F68" s="110"/>
      <c r="G68" s="110"/>
      <c r="H68" s="110"/>
      <c r="I68" s="110"/>
      <c r="J68" s="110"/>
      <c r="K68" s="149"/>
    </row>
    <row r="69" spans="1:11">
      <c r="A69" s="110"/>
      <c r="B69" s="110"/>
      <c r="C69" s="110"/>
      <c r="D69" s="110"/>
      <c r="E69" s="110"/>
      <c r="F69" s="110"/>
      <c r="G69" s="110"/>
      <c r="H69" s="110"/>
      <c r="I69" s="110"/>
      <c r="J69" s="110"/>
      <c r="K69" s="149"/>
    </row>
    <row r="70" spans="1:11">
      <c r="A70" s="110"/>
      <c r="B70" s="110"/>
      <c r="C70" s="110"/>
      <c r="D70" s="110"/>
      <c r="E70" s="110"/>
      <c r="F70" s="110"/>
      <c r="G70" s="110"/>
      <c r="H70" s="110"/>
      <c r="I70" s="110"/>
      <c r="J70" s="110"/>
      <c r="K70" s="149"/>
    </row>
    <row r="71" spans="1:11">
      <c r="A71" s="110"/>
      <c r="B71" s="110"/>
      <c r="C71" s="110"/>
      <c r="D71" s="110"/>
      <c r="E71" s="110"/>
      <c r="F71" s="110"/>
      <c r="G71" s="110"/>
      <c r="H71" s="110"/>
      <c r="I71" s="110"/>
      <c r="J71" s="110"/>
      <c r="K71" s="149"/>
    </row>
    <row r="72" spans="1:11">
      <c r="A72" s="110"/>
      <c r="B72" s="110"/>
      <c r="C72" s="110"/>
      <c r="D72" s="110"/>
      <c r="E72" s="110"/>
      <c r="F72" s="110"/>
      <c r="G72" s="110"/>
      <c r="H72" s="110"/>
      <c r="I72" s="110"/>
      <c r="J72" s="110"/>
      <c r="K72" s="149"/>
    </row>
    <row r="73" spans="1:11">
      <c r="A73" s="110"/>
      <c r="B73" s="110"/>
      <c r="C73" s="110"/>
      <c r="D73" s="110"/>
      <c r="E73" s="110"/>
      <c r="F73" s="110"/>
      <c r="G73" s="110"/>
      <c r="H73" s="110"/>
      <c r="I73" s="110"/>
      <c r="J73" s="110"/>
      <c r="K73" s="149"/>
    </row>
    <row r="74" spans="1:11">
      <c r="A74" s="110"/>
      <c r="B74" s="110"/>
      <c r="C74" s="110"/>
      <c r="D74" s="110"/>
      <c r="E74" s="110"/>
      <c r="F74" s="110"/>
      <c r="G74" s="110"/>
      <c r="H74" s="110"/>
      <c r="I74" s="110"/>
      <c r="J74" s="110"/>
      <c r="K74" s="149"/>
    </row>
  </sheetData>
  <sheetProtection algorithmName="SHA-512" hashValue="cnPFenXeShRwmjceuBBpie4UwKgzMj09GU+zPDNRScxzgK2S1B7qYUHwEDHAangvqnIOUCtU9QzHGdLxxKEn/A==" saltValue="hMLf6iZFh4IYMjxGYoglcA==" spinCount="100000" sheet="1" objects="1" scenarios="1"/>
  <mergeCells count="29">
    <mergeCell ref="A35:B35"/>
    <mergeCell ref="D35:H35"/>
    <mergeCell ref="A30:B30"/>
    <mergeCell ref="D30:H30"/>
    <mergeCell ref="A31:B31"/>
    <mergeCell ref="D31:H31"/>
    <mergeCell ref="D34:H34"/>
    <mergeCell ref="K9:R9"/>
    <mergeCell ref="K10:R10"/>
    <mergeCell ref="K11:R11"/>
    <mergeCell ref="K12:R12"/>
    <mergeCell ref="K13:R13"/>
    <mergeCell ref="A1:K1"/>
    <mergeCell ref="H6:R6"/>
    <mergeCell ref="K5:R5"/>
    <mergeCell ref="K7:R7"/>
    <mergeCell ref="K8:R8"/>
    <mergeCell ref="K21:R21"/>
    <mergeCell ref="K22:R22"/>
    <mergeCell ref="K23:R23"/>
    <mergeCell ref="K25:R25"/>
    <mergeCell ref="K14:R14"/>
    <mergeCell ref="K15:R15"/>
    <mergeCell ref="K16:R16"/>
    <mergeCell ref="K17:R17"/>
    <mergeCell ref="K18:R18"/>
    <mergeCell ref="K19:R19"/>
    <mergeCell ref="K20:R20"/>
    <mergeCell ref="K24:R24"/>
  </mergeCells>
  <pageMargins left="0.75" right="0.75" top="1" bottom="1" header="0.5" footer="0.5"/>
  <pageSetup scale="58" fitToHeight="2" orientation="landscape" r:id="rId1"/>
  <headerFooter alignWithMargins="0">
    <oddFooter>&amp;CPage 1</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M31"/>
  <sheetViews>
    <sheetView showGridLines="0" zoomScale="140" zoomScaleNormal="140" workbookViewId="0">
      <pane ySplit="3" topLeftCell="A4" activePane="bottomLeft" state="frozen"/>
      <selection pane="bottomLeft" activeCell="A26" sqref="A26:C26"/>
    </sheetView>
  </sheetViews>
  <sheetFormatPr defaultRowHeight="12.95"/>
  <cols>
    <col min="1" max="1" width="3.7109375" customWidth="1"/>
    <col min="2" max="2" width="31.7109375" customWidth="1"/>
    <col min="3" max="3" width="11.7109375" customWidth="1"/>
    <col min="4" max="4" width="1.7109375" customWidth="1"/>
    <col min="5" max="6" width="11.7109375" customWidth="1"/>
    <col min="7" max="8" width="9.7109375" customWidth="1"/>
    <col min="9" max="9" width="1.7109375" customWidth="1"/>
    <col min="10" max="10" width="12.5703125" bestFit="1" customWidth="1"/>
  </cols>
  <sheetData>
    <row r="1" spans="1:13">
      <c r="A1" s="64" t="s">
        <v>97</v>
      </c>
      <c r="B1" s="65"/>
      <c r="C1" s="65"/>
      <c r="D1" s="65"/>
      <c r="E1" s="65"/>
      <c r="F1" s="65"/>
      <c r="G1" s="2"/>
      <c r="H1" s="2"/>
      <c r="K1" s="2"/>
      <c r="L1" s="2"/>
      <c r="M1" s="3"/>
    </row>
    <row r="2" spans="1:13">
      <c r="A2" s="1" t="s">
        <v>302</v>
      </c>
      <c r="B2" s="2"/>
      <c r="C2" s="2"/>
      <c r="D2" s="2"/>
      <c r="E2" s="2"/>
      <c r="F2" s="2"/>
      <c r="G2" s="2"/>
      <c r="H2" s="2"/>
      <c r="K2" s="2"/>
      <c r="L2" s="2"/>
      <c r="M2" s="3"/>
    </row>
    <row r="3" spans="1:13">
      <c r="A3" s="64" t="s">
        <v>99</v>
      </c>
      <c r="B3" s="65"/>
      <c r="C3" s="65"/>
      <c r="D3" s="65"/>
      <c r="E3" s="65"/>
      <c r="F3" s="65"/>
      <c r="G3" s="65"/>
      <c r="H3" s="65"/>
      <c r="K3" s="2"/>
      <c r="L3" s="2"/>
      <c r="M3" s="3"/>
    </row>
    <row r="4" spans="1:13">
      <c r="A4" s="1"/>
      <c r="B4" s="2"/>
      <c r="C4" s="2"/>
      <c r="D4" s="2"/>
      <c r="E4" s="2"/>
      <c r="F4" s="2"/>
      <c r="G4" s="2"/>
      <c r="H4" s="2"/>
      <c r="K4" s="2"/>
      <c r="L4" s="2"/>
      <c r="M4" s="3"/>
    </row>
    <row r="6" spans="1:13" ht="12.75" customHeight="1">
      <c r="A6" s="331" t="s">
        <v>303</v>
      </c>
      <c r="B6" s="331" t="s">
        <v>304</v>
      </c>
      <c r="C6" s="332" t="s">
        <v>305</v>
      </c>
      <c r="D6" s="193"/>
      <c r="E6" s="332" t="s">
        <v>102</v>
      </c>
      <c r="F6" s="332" t="s">
        <v>103</v>
      </c>
      <c r="G6" s="332" t="s">
        <v>104</v>
      </c>
      <c r="H6" s="332" t="s">
        <v>306</v>
      </c>
    </row>
    <row r="7" spans="1:13" ht="25.5" customHeight="1">
      <c r="A7" s="361"/>
      <c r="B7" s="361"/>
      <c r="C7" s="361"/>
      <c r="D7" s="192"/>
      <c r="E7" s="361"/>
      <c r="F7" s="333"/>
      <c r="G7" s="361"/>
      <c r="H7" s="362"/>
    </row>
    <row r="8" spans="1:13">
      <c r="A8" s="24"/>
      <c r="B8" s="22"/>
      <c r="H8" s="23"/>
    </row>
    <row r="9" spans="1:13">
      <c r="A9" s="58">
        <v>1</v>
      </c>
      <c r="B9" s="55" t="s">
        <v>307</v>
      </c>
      <c r="C9" s="56">
        <v>13</v>
      </c>
      <c r="D9" s="56"/>
      <c r="E9" s="56">
        <v>40</v>
      </c>
      <c r="F9" s="56">
        <f>+'1 - Financial Personnel'!I20</f>
        <v>40</v>
      </c>
      <c r="G9" s="56">
        <f>+'1 - Financial Personnel'!J20</f>
        <v>0</v>
      </c>
      <c r="H9" s="57">
        <f>+G9/F9</f>
        <v>0</v>
      </c>
    </row>
    <row r="10" spans="1:13">
      <c r="A10" s="59">
        <v>2</v>
      </c>
      <c r="B10" s="52" t="s">
        <v>9</v>
      </c>
      <c r="C10" s="53">
        <v>16</v>
      </c>
      <c r="D10" s="53"/>
      <c r="E10" s="53">
        <v>60</v>
      </c>
      <c r="F10" s="53">
        <f>+'2 - Financial Systems'!I23</f>
        <v>60</v>
      </c>
      <c r="G10" s="53">
        <f>+'2 - Financial Systems'!J23</f>
        <v>0</v>
      </c>
      <c r="H10" s="54">
        <f>+G10/F10</f>
        <v>0</v>
      </c>
    </row>
    <row r="11" spans="1:13">
      <c r="A11" s="59">
        <f>1+A10</f>
        <v>3</v>
      </c>
      <c r="B11" s="73" t="s">
        <v>10</v>
      </c>
      <c r="C11" s="53">
        <v>9</v>
      </c>
      <c r="D11" s="53"/>
      <c r="E11" s="53">
        <v>32</v>
      </c>
      <c r="F11" s="53">
        <f>+'3 - Documentation Recordkeeping'!I16</f>
        <v>32</v>
      </c>
      <c r="G11" s="53">
        <f>+'3 - Documentation Recordkeeping'!J16</f>
        <v>0</v>
      </c>
      <c r="H11" s="54">
        <f t="shared" ref="H11:H18" si="0">+G11/F11</f>
        <v>0</v>
      </c>
    </row>
    <row r="12" spans="1:13">
      <c r="A12" s="59">
        <f t="shared" ref="A12:A17" si="1">1+A11</f>
        <v>4</v>
      </c>
      <c r="B12" s="73" t="s">
        <v>11</v>
      </c>
      <c r="C12" s="53">
        <v>41</v>
      </c>
      <c r="D12" s="53"/>
      <c r="E12" s="53">
        <v>155</v>
      </c>
      <c r="F12" s="53">
        <f>+'4 - Internal Control'!I49</f>
        <v>155</v>
      </c>
      <c r="G12" s="53">
        <f>+'4 - Internal Control'!J49</f>
        <v>0</v>
      </c>
      <c r="H12" s="54">
        <f t="shared" si="0"/>
        <v>0</v>
      </c>
    </row>
    <row r="13" spans="1:13">
      <c r="A13" s="59">
        <f t="shared" si="1"/>
        <v>5</v>
      </c>
      <c r="B13" s="52" t="s">
        <v>308</v>
      </c>
      <c r="C13" s="53">
        <v>13</v>
      </c>
      <c r="D13" s="53"/>
      <c r="E13" s="53">
        <v>46</v>
      </c>
      <c r="F13" s="53">
        <f>+'5 - Financial Reporting'!I20</f>
        <v>46</v>
      </c>
      <c r="G13" s="53">
        <f>+'5 - Financial Reporting'!J20</f>
        <v>0</v>
      </c>
      <c r="H13" s="54">
        <f t="shared" si="0"/>
        <v>0</v>
      </c>
    </row>
    <row r="14" spans="1:13">
      <c r="A14" s="59">
        <f t="shared" si="1"/>
        <v>6</v>
      </c>
      <c r="B14" s="52" t="s">
        <v>309</v>
      </c>
      <c r="C14" s="53">
        <v>18</v>
      </c>
      <c r="D14" s="53"/>
      <c r="E14" s="53">
        <v>64</v>
      </c>
      <c r="F14" s="53">
        <f>+'6 - Inventory Management'!I25</f>
        <v>64</v>
      </c>
      <c r="G14" s="53">
        <f>+'6 - Inventory Management'!J25</f>
        <v>0</v>
      </c>
      <c r="H14" s="54">
        <f t="shared" si="0"/>
        <v>0</v>
      </c>
    </row>
    <row r="15" spans="1:13">
      <c r="A15" s="59">
        <f t="shared" si="1"/>
        <v>7</v>
      </c>
      <c r="B15" s="52" t="s">
        <v>14</v>
      </c>
      <c r="C15" s="53">
        <v>12</v>
      </c>
      <c r="D15" s="53"/>
      <c r="E15" s="53">
        <v>41</v>
      </c>
      <c r="F15" s="53">
        <f>+'7 - Fixed Assets'!I19</f>
        <v>41</v>
      </c>
      <c r="G15" s="53">
        <f>+'7 - Fixed Assets'!J19</f>
        <v>0</v>
      </c>
      <c r="H15" s="54">
        <f t="shared" si="0"/>
        <v>0</v>
      </c>
    </row>
    <row r="16" spans="1:13">
      <c r="A16" s="59">
        <f t="shared" si="1"/>
        <v>8</v>
      </c>
      <c r="B16" s="52" t="s">
        <v>15</v>
      </c>
      <c r="C16" s="53">
        <v>8</v>
      </c>
      <c r="D16" s="53"/>
      <c r="E16" s="53">
        <v>28</v>
      </c>
      <c r="F16" s="53">
        <f>+'8 - Receivables'!I15</f>
        <v>28</v>
      </c>
      <c r="G16" s="53">
        <f>+'8 - Receivables'!J15</f>
        <v>0</v>
      </c>
      <c r="H16" s="54">
        <f t="shared" si="0"/>
        <v>0</v>
      </c>
    </row>
    <row r="17" spans="1:10">
      <c r="A17" s="59">
        <f t="shared" si="1"/>
        <v>9</v>
      </c>
      <c r="B17" s="52" t="s">
        <v>16</v>
      </c>
      <c r="C17" s="53">
        <v>6</v>
      </c>
      <c r="D17" s="53"/>
      <c r="E17" s="53">
        <v>13</v>
      </c>
      <c r="F17" s="53">
        <f>+'9 - Other Assets and Payables'!I13</f>
        <v>13</v>
      </c>
      <c r="G17" s="53">
        <f>+'9 - Other Assets and Payables'!J13</f>
        <v>0</v>
      </c>
      <c r="H17" s="54">
        <f t="shared" si="0"/>
        <v>0</v>
      </c>
    </row>
    <row r="18" spans="1:10">
      <c r="A18" s="60">
        <v>10</v>
      </c>
      <c r="B18" s="76" t="s">
        <v>17</v>
      </c>
      <c r="C18" s="53">
        <v>19</v>
      </c>
      <c r="D18" s="53"/>
      <c r="E18" s="53">
        <v>63</v>
      </c>
      <c r="F18" s="75">
        <f>+'10 - Procurement'!I26</f>
        <v>63</v>
      </c>
      <c r="G18" s="53">
        <f>+'10 - Procurement'!J26</f>
        <v>0</v>
      </c>
      <c r="H18" s="54">
        <f t="shared" si="0"/>
        <v>0</v>
      </c>
    </row>
    <row r="19" spans="1:10" ht="13.35" thickBot="1">
      <c r="A19" s="62"/>
      <c r="B19" s="63" t="s">
        <v>310</v>
      </c>
      <c r="C19" s="61">
        <f>SUM(C9:C18)</f>
        <v>155</v>
      </c>
      <c r="D19" s="61"/>
      <c r="E19" s="61">
        <f>SUM(E9:E18)</f>
        <v>542</v>
      </c>
      <c r="F19" s="74">
        <f>SUM(F9:F18)</f>
        <v>542</v>
      </c>
      <c r="G19" s="61">
        <f>SUM(G9:G18)</f>
        <v>0</v>
      </c>
      <c r="H19" s="25">
        <f>+G19/F19</f>
        <v>0</v>
      </c>
    </row>
    <row r="20" spans="1:10" ht="13.7" thickTop="1" thickBot="1">
      <c r="C20" s="27"/>
      <c r="D20" s="27"/>
      <c r="E20" s="27"/>
      <c r="F20" s="27"/>
      <c r="G20" s="27"/>
    </row>
    <row r="21" spans="1:10">
      <c r="B21" s="363" t="s">
        <v>311</v>
      </c>
      <c r="C21" s="364"/>
      <c r="D21" s="364"/>
      <c r="E21" s="364"/>
      <c r="F21" s="365"/>
    </row>
    <row r="22" spans="1:10">
      <c r="B22" s="366" t="s">
        <v>312</v>
      </c>
      <c r="C22" s="367"/>
      <c r="D22" s="367"/>
      <c r="E22" s="367"/>
      <c r="F22" s="368"/>
    </row>
    <row r="23" spans="1:10" ht="13.35" thickBot="1">
      <c r="B23" s="369" t="s">
        <v>313</v>
      </c>
      <c r="C23" s="370"/>
      <c r="D23" s="370"/>
      <c r="E23" s="370"/>
      <c r="F23" s="371"/>
    </row>
    <row r="25" spans="1:10">
      <c r="A25" s="84"/>
      <c r="B25" s="84"/>
      <c r="C25" s="84"/>
      <c r="D25" s="84"/>
      <c r="E25" s="84"/>
      <c r="F25" s="84"/>
      <c r="G25" s="84"/>
      <c r="H25" s="84"/>
      <c r="I25" s="84"/>
      <c r="J25" s="84"/>
    </row>
    <row r="26" spans="1:10" ht="13.35" thickBot="1">
      <c r="A26" s="357"/>
      <c r="B26" s="357"/>
      <c r="C26" s="357"/>
      <c r="D26" s="84"/>
      <c r="E26" s="357"/>
      <c r="F26" s="357"/>
      <c r="G26" s="357"/>
      <c r="H26" s="357"/>
      <c r="I26" s="84"/>
      <c r="J26" s="101"/>
    </row>
    <row r="27" spans="1:10">
      <c r="A27" s="334" t="s">
        <v>314</v>
      </c>
      <c r="B27" s="335"/>
      <c r="C27" s="335"/>
      <c r="E27" s="285" t="s">
        <v>315</v>
      </c>
      <c r="F27" s="285"/>
      <c r="G27" s="285"/>
      <c r="H27" s="285"/>
      <c r="J27" s="12" t="s">
        <v>125</v>
      </c>
    </row>
    <row r="28" spans="1:10">
      <c r="A28" s="112"/>
      <c r="B28" s="84"/>
      <c r="C28" s="84"/>
      <c r="D28" s="84"/>
      <c r="E28" s="113"/>
      <c r="F28" s="113"/>
      <c r="G28" s="113"/>
      <c r="H28" s="113"/>
      <c r="I28" s="113"/>
      <c r="J28" s="114"/>
    </row>
    <row r="29" spans="1:10">
      <c r="A29" s="84"/>
      <c r="B29" s="84"/>
      <c r="C29" s="84"/>
      <c r="D29" s="84"/>
      <c r="E29" s="84"/>
      <c r="F29" s="84"/>
      <c r="G29" s="84"/>
      <c r="H29" s="84"/>
      <c r="I29" s="84"/>
      <c r="J29" s="108"/>
    </row>
    <row r="30" spans="1:10" ht="13.35" thickBot="1">
      <c r="A30" s="357"/>
      <c r="B30" s="357"/>
      <c r="C30" s="357"/>
      <c r="D30" s="106"/>
      <c r="E30" s="357"/>
      <c r="F30" s="357"/>
      <c r="G30" s="357"/>
      <c r="H30" s="357"/>
      <c r="I30" s="84"/>
      <c r="J30" s="102"/>
    </row>
    <row r="31" spans="1:10">
      <c r="A31" s="334" t="s">
        <v>316</v>
      </c>
      <c r="B31" s="335"/>
      <c r="C31" s="335"/>
      <c r="E31" s="285" t="s">
        <v>317</v>
      </c>
      <c r="F31" s="285"/>
      <c r="G31" s="285"/>
      <c r="H31" s="285"/>
      <c r="J31" s="12" t="s">
        <v>125</v>
      </c>
    </row>
  </sheetData>
  <sheetProtection password="E084" sheet="1" objects="1" scenarios="1"/>
  <mergeCells count="18">
    <mergeCell ref="E30:H30"/>
    <mergeCell ref="E31:H31"/>
    <mergeCell ref="A27:C27"/>
    <mergeCell ref="A31:C31"/>
    <mergeCell ref="A30:C30"/>
    <mergeCell ref="B21:F21"/>
    <mergeCell ref="B22:F22"/>
    <mergeCell ref="B23:F23"/>
    <mergeCell ref="E27:H27"/>
    <mergeCell ref="E26:H26"/>
    <mergeCell ref="A26:C26"/>
    <mergeCell ref="A6:A7"/>
    <mergeCell ref="H6:H7"/>
    <mergeCell ref="B6:B7"/>
    <mergeCell ref="C6:C7"/>
    <mergeCell ref="E6:E7"/>
    <mergeCell ref="F6:F7"/>
    <mergeCell ref="G6:G7"/>
  </mergeCells>
  <phoneticPr fontId="5" type="noConversion"/>
  <pageMargins left="0.75" right="0.75" top="1" bottom="1" header="0.5" footer="0.5"/>
  <pageSetup scale="92" orientation="landscape" r:id="rId1"/>
  <headerFooter alignWithMargins="0">
    <oddFooter>&amp;CPage 10</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
  <sheetViews>
    <sheetView workbookViewId="0"/>
  </sheetViews>
  <sheetFormatPr defaultRowHeight="12.9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
  <sheetViews>
    <sheetView workbookViewId="0"/>
  </sheetViews>
  <sheetFormatPr defaultRowHeight="12.9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98"/>
  <sheetViews>
    <sheetView showGridLines="0" zoomScale="125" zoomScaleNormal="125" workbookViewId="0">
      <selection activeCell="D89" sqref="D89:I89"/>
    </sheetView>
  </sheetViews>
  <sheetFormatPr defaultColWidth="9.140625" defaultRowHeight="14.65"/>
  <cols>
    <col min="1" max="1" width="6.7109375" style="87" customWidth="1"/>
    <col min="2" max="2" width="14.7109375" style="87" customWidth="1"/>
    <col min="3" max="5" width="8.7109375" style="87" customWidth="1"/>
    <col min="6" max="6" width="9.7109375" style="87" customWidth="1"/>
    <col min="7" max="8" width="8.7109375" style="87" customWidth="1"/>
    <col min="9" max="9" width="9.7109375" style="87" customWidth="1"/>
    <col min="10" max="16384" width="9.140625" style="87"/>
  </cols>
  <sheetData>
    <row r="1" spans="1:9" ht="17.649999999999999">
      <c r="A1" s="277" t="s">
        <v>63</v>
      </c>
      <c r="B1" s="277"/>
      <c r="C1" s="277"/>
      <c r="D1" s="277"/>
      <c r="E1" s="277"/>
      <c r="F1" s="277"/>
      <c r="G1" s="277"/>
      <c r="H1" s="277"/>
      <c r="I1" s="277"/>
    </row>
    <row r="2" spans="1:9" ht="17.649999999999999">
      <c r="A2" s="278" t="s">
        <v>64</v>
      </c>
      <c r="B2" s="278"/>
      <c r="C2" s="278"/>
      <c r="D2" s="278"/>
      <c r="E2" s="278"/>
      <c r="F2" s="278"/>
      <c r="G2" s="278"/>
      <c r="H2" s="278"/>
      <c r="I2" s="278"/>
    </row>
    <row r="4" spans="1:9">
      <c r="A4" s="279" t="s">
        <v>65</v>
      </c>
      <c r="B4" s="280"/>
      <c r="C4" s="281"/>
      <c r="D4" s="282"/>
      <c r="E4" s="88"/>
      <c r="F4" s="279" t="s">
        <v>66</v>
      </c>
      <c r="G4" s="283"/>
      <c r="H4" s="282"/>
      <c r="I4" s="282"/>
    </row>
    <row r="5" spans="1:9" ht="15.6">
      <c r="A5" s="89" t="s">
        <v>67</v>
      </c>
    </row>
    <row r="6" spans="1:9">
      <c r="A6" s="338" t="s">
        <v>68</v>
      </c>
      <c r="B6" s="339"/>
      <c r="C6" s="339"/>
      <c r="D6" s="339"/>
      <c r="E6" s="339"/>
      <c r="F6" s="339"/>
      <c r="G6" s="339"/>
      <c r="H6" s="339"/>
      <c r="I6" s="339"/>
    </row>
    <row r="7" spans="1:9">
      <c r="A7" s="90">
        <v>1</v>
      </c>
      <c r="B7" s="247" t="s">
        <v>69</v>
      </c>
      <c r="C7" s="248"/>
      <c r="D7" s="249"/>
      <c r="E7" s="250"/>
      <c r="F7" s="254"/>
      <c r="G7" s="254"/>
      <c r="H7" s="254"/>
      <c r="I7" s="255"/>
    </row>
    <row r="8" spans="1:9">
      <c r="A8" s="91"/>
      <c r="B8" s="242"/>
      <c r="C8" s="273"/>
      <c r="D8" s="273"/>
      <c r="E8" s="273"/>
      <c r="F8" s="273"/>
      <c r="G8" s="273"/>
      <c r="H8" s="273"/>
      <c r="I8" s="273"/>
    </row>
    <row r="9" spans="1:9">
      <c r="A9" s="90">
        <v>2</v>
      </c>
      <c r="B9" s="239" t="s">
        <v>70</v>
      </c>
      <c r="C9" s="272"/>
      <c r="D9" s="272"/>
      <c r="E9" s="272"/>
      <c r="F9" s="272"/>
      <c r="G9" s="272"/>
      <c r="H9" s="272"/>
      <c r="I9" s="272"/>
    </row>
    <row r="10" spans="1:9" ht="45" customHeight="1">
      <c r="A10" s="91"/>
      <c r="B10" s="242"/>
      <c r="C10" s="273"/>
      <c r="D10" s="273"/>
      <c r="E10" s="273"/>
      <c r="F10" s="273"/>
      <c r="G10" s="273"/>
      <c r="H10" s="273"/>
      <c r="I10" s="273"/>
    </row>
    <row r="11" spans="1:9">
      <c r="A11" s="90">
        <v>3</v>
      </c>
      <c r="B11" s="239" t="s">
        <v>71</v>
      </c>
      <c r="C11" s="240"/>
      <c r="D11" s="240"/>
      <c r="E11" s="240"/>
      <c r="F11" s="240"/>
      <c r="G11" s="240"/>
      <c r="H11" s="240"/>
      <c r="I11" s="240"/>
    </row>
    <row r="12" spans="1:9" ht="45" customHeight="1">
      <c r="A12" s="91"/>
      <c r="B12" s="242"/>
      <c r="C12" s="243"/>
      <c r="D12" s="243"/>
      <c r="E12" s="243"/>
      <c r="F12" s="243"/>
      <c r="G12" s="243"/>
      <c r="H12" s="243"/>
      <c r="I12" s="243"/>
    </row>
    <row r="13" spans="1:9" ht="15" customHeight="1">
      <c r="A13" s="90">
        <v>4</v>
      </c>
      <c r="B13" s="274" t="s">
        <v>72</v>
      </c>
      <c r="C13" s="275"/>
      <c r="D13" s="275"/>
      <c r="E13" s="275"/>
      <c r="F13" s="275"/>
      <c r="G13" s="275"/>
      <c r="H13" s="275"/>
      <c r="I13" s="275"/>
    </row>
    <row r="14" spans="1:9" ht="30" customHeight="1">
      <c r="A14" s="91"/>
      <c r="B14" s="242"/>
      <c r="C14" s="243"/>
      <c r="D14" s="243"/>
      <c r="E14" s="243"/>
      <c r="F14" s="243"/>
      <c r="G14" s="243"/>
      <c r="H14" s="243"/>
      <c r="I14" s="243"/>
    </row>
    <row r="15" spans="1:9">
      <c r="A15" s="90">
        <v>5</v>
      </c>
      <c r="B15" s="239" t="s">
        <v>73</v>
      </c>
      <c r="C15" s="240"/>
      <c r="D15" s="240"/>
      <c r="E15" s="240"/>
      <c r="F15" s="240"/>
      <c r="G15" s="240"/>
      <c r="H15" s="240"/>
      <c r="I15" s="240"/>
    </row>
    <row r="16" spans="1:9" ht="45" customHeight="1">
      <c r="A16" s="91"/>
      <c r="B16" s="242"/>
      <c r="C16" s="243"/>
      <c r="D16" s="243"/>
      <c r="E16" s="243"/>
      <c r="F16" s="243"/>
      <c r="G16" s="243"/>
      <c r="H16" s="243"/>
      <c r="I16" s="243"/>
    </row>
    <row r="17" spans="1:9">
      <c r="A17" s="90">
        <v>6</v>
      </c>
      <c r="B17" s="247" t="s">
        <v>74</v>
      </c>
      <c r="C17" s="248"/>
      <c r="D17" s="249"/>
      <c r="E17" s="250"/>
      <c r="F17" s="251"/>
      <c r="G17" s="251"/>
      <c r="H17" s="251"/>
      <c r="I17" s="252"/>
    </row>
    <row r="18" spans="1:9">
      <c r="A18" s="90">
        <v>7</v>
      </c>
      <c r="B18" s="247" t="s">
        <v>75</v>
      </c>
      <c r="C18" s="248"/>
      <c r="D18" s="249"/>
      <c r="E18" s="250"/>
      <c r="F18" s="251"/>
      <c r="G18" s="251"/>
      <c r="H18" s="251"/>
      <c r="I18" s="252"/>
    </row>
    <row r="20" spans="1:9">
      <c r="A20" s="338" t="s">
        <v>76</v>
      </c>
      <c r="B20" s="339"/>
      <c r="C20" s="339"/>
      <c r="D20" s="339"/>
      <c r="E20" s="339"/>
      <c r="F20" s="339"/>
      <c r="G20" s="339"/>
      <c r="H20" s="339"/>
      <c r="I20" s="339"/>
    </row>
    <row r="21" spans="1:9" ht="15" customHeight="1">
      <c r="A21" s="90">
        <v>1</v>
      </c>
      <c r="B21" s="247" t="s">
        <v>69</v>
      </c>
      <c r="C21" s="248"/>
      <c r="D21" s="249"/>
      <c r="E21" s="250"/>
      <c r="F21" s="254"/>
      <c r="G21" s="254"/>
      <c r="H21" s="254"/>
      <c r="I21" s="255"/>
    </row>
    <row r="22" spans="1:9">
      <c r="A22" s="91"/>
      <c r="B22" s="242"/>
      <c r="C22" s="273"/>
      <c r="D22" s="273"/>
      <c r="E22" s="273"/>
      <c r="F22" s="273"/>
      <c r="G22" s="273"/>
      <c r="H22" s="273"/>
      <c r="I22" s="273"/>
    </row>
    <row r="23" spans="1:9" ht="15" customHeight="1">
      <c r="A23" s="90">
        <v>2</v>
      </c>
      <c r="B23" s="239" t="s">
        <v>70</v>
      </c>
      <c r="C23" s="272"/>
      <c r="D23" s="272"/>
      <c r="E23" s="272"/>
      <c r="F23" s="272"/>
      <c r="G23" s="272"/>
      <c r="H23" s="272"/>
      <c r="I23" s="272"/>
    </row>
    <row r="24" spans="1:9" ht="45" customHeight="1">
      <c r="A24" s="91"/>
      <c r="B24" s="242"/>
      <c r="C24" s="273"/>
      <c r="D24" s="273"/>
      <c r="E24" s="273"/>
      <c r="F24" s="273"/>
      <c r="G24" s="273"/>
      <c r="H24" s="273"/>
      <c r="I24" s="273"/>
    </row>
    <row r="25" spans="1:9" ht="15" customHeight="1">
      <c r="A25" s="90">
        <v>3</v>
      </c>
      <c r="B25" s="239" t="s">
        <v>71</v>
      </c>
      <c r="C25" s="240"/>
      <c r="D25" s="240"/>
      <c r="E25" s="240"/>
      <c r="F25" s="240"/>
      <c r="G25" s="240"/>
      <c r="H25" s="240"/>
      <c r="I25" s="240"/>
    </row>
    <row r="26" spans="1:9" ht="45" customHeight="1">
      <c r="A26" s="91"/>
      <c r="B26" s="242"/>
      <c r="C26" s="243"/>
      <c r="D26" s="243"/>
      <c r="E26" s="243"/>
      <c r="F26" s="243"/>
      <c r="G26" s="243"/>
      <c r="H26" s="243"/>
      <c r="I26" s="243"/>
    </row>
    <row r="27" spans="1:9" ht="15" customHeight="1">
      <c r="A27" s="90">
        <v>4</v>
      </c>
      <c r="B27" s="274" t="s">
        <v>72</v>
      </c>
      <c r="C27" s="275"/>
      <c r="D27" s="275"/>
      <c r="E27" s="275"/>
      <c r="F27" s="275"/>
      <c r="G27" s="275"/>
      <c r="H27" s="275"/>
      <c r="I27" s="275"/>
    </row>
    <row r="28" spans="1:9" ht="30" customHeight="1">
      <c r="A28" s="91"/>
      <c r="B28" s="242"/>
      <c r="C28" s="243"/>
      <c r="D28" s="243"/>
      <c r="E28" s="243"/>
      <c r="F28" s="243"/>
      <c r="G28" s="243"/>
      <c r="H28" s="243"/>
      <c r="I28" s="243"/>
    </row>
    <row r="29" spans="1:9" ht="15" customHeight="1">
      <c r="A29" s="90">
        <v>5</v>
      </c>
      <c r="B29" s="239" t="s">
        <v>73</v>
      </c>
      <c r="C29" s="240"/>
      <c r="D29" s="240"/>
      <c r="E29" s="240"/>
      <c r="F29" s="240"/>
      <c r="G29" s="240"/>
      <c r="H29" s="240"/>
      <c r="I29" s="240"/>
    </row>
    <row r="30" spans="1:9" ht="45" customHeight="1">
      <c r="A30" s="91"/>
      <c r="B30" s="242"/>
      <c r="C30" s="243"/>
      <c r="D30" s="243"/>
      <c r="E30" s="243"/>
      <c r="F30" s="243"/>
      <c r="G30" s="243"/>
      <c r="H30" s="243"/>
      <c r="I30" s="243"/>
    </row>
    <row r="31" spans="1:9" ht="15" customHeight="1">
      <c r="A31" s="90">
        <v>6</v>
      </c>
      <c r="B31" s="247" t="s">
        <v>74</v>
      </c>
      <c r="C31" s="248"/>
      <c r="D31" s="249"/>
      <c r="E31" s="250"/>
      <c r="F31" s="251"/>
      <c r="G31" s="251"/>
      <c r="H31" s="251"/>
      <c r="I31" s="252"/>
    </row>
    <row r="32" spans="1:9" ht="15" customHeight="1">
      <c r="A32" s="90">
        <v>7</v>
      </c>
      <c r="B32" s="247" t="s">
        <v>75</v>
      </c>
      <c r="C32" s="248"/>
      <c r="D32" s="249"/>
      <c r="E32" s="250"/>
      <c r="F32" s="251"/>
      <c r="G32" s="251"/>
      <c r="H32" s="251"/>
      <c r="I32" s="252"/>
    </row>
    <row r="33" spans="1:9">
      <c r="A33" s="92"/>
    </row>
    <row r="34" spans="1:9">
      <c r="A34" s="338" t="s">
        <v>77</v>
      </c>
      <c r="B34" s="339"/>
      <c r="C34" s="339"/>
      <c r="D34" s="339"/>
      <c r="E34" s="339"/>
      <c r="F34" s="339"/>
      <c r="G34" s="339"/>
      <c r="H34" s="339"/>
      <c r="I34" s="339"/>
    </row>
    <row r="35" spans="1:9" ht="15" customHeight="1">
      <c r="A35" s="90">
        <v>1</v>
      </c>
      <c r="B35" s="247" t="s">
        <v>69</v>
      </c>
      <c r="C35" s="248"/>
      <c r="D35" s="249"/>
      <c r="E35" s="250"/>
      <c r="F35" s="254"/>
      <c r="G35" s="254"/>
      <c r="H35" s="254"/>
      <c r="I35" s="255"/>
    </row>
    <row r="36" spans="1:9">
      <c r="A36" s="91"/>
      <c r="B36" s="242"/>
      <c r="C36" s="273"/>
      <c r="D36" s="273"/>
      <c r="E36" s="273"/>
      <c r="F36" s="273"/>
      <c r="G36" s="273"/>
      <c r="H36" s="273"/>
      <c r="I36" s="273"/>
    </row>
    <row r="37" spans="1:9" ht="15" customHeight="1">
      <c r="A37" s="90">
        <v>2</v>
      </c>
      <c r="B37" s="239" t="s">
        <v>70</v>
      </c>
      <c r="C37" s="272"/>
      <c r="D37" s="272"/>
      <c r="E37" s="272"/>
      <c r="F37" s="272"/>
      <c r="G37" s="272"/>
      <c r="H37" s="272"/>
      <c r="I37" s="272"/>
    </row>
    <row r="38" spans="1:9" ht="45" customHeight="1">
      <c r="A38" s="91"/>
      <c r="B38" s="242"/>
      <c r="C38" s="273"/>
      <c r="D38" s="273"/>
      <c r="E38" s="273"/>
      <c r="F38" s="273"/>
      <c r="G38" s="273"/>
      <c r="H38" s="273"/>
      <c r="I38" s="273"/>
    </row>
    <row r="39" spans="1:9" ht="15" customHeight="1">
      <c r="A39" s="90">
        <v>3</v>
      </c>
      <c r="B39" s="239" t="s">
        <v>78</v>
      </c>
      <c r="C39" s="240"/>
      <c r="D39" s="240"/>
      <c r="E39" s="240"/>
      <c r="F39" s="240"/>
      <c r="G39" s="240"/>
      <c r="H39" s="240"/>
      <c r="I39" s="240"/>
    </row>
    <row r="40" spans="1:9" ht="45" customHeight="1">
      <c r="A40" s="91"/>
      <c r="B40" s="242"/>
      <c r="C40" s="243"/>
      <c r="D40" s="243"/>
      <c r="E40" s="243"/>
      <c r="F40" s="243"/>
      <c r="G40" s="243"/>
      <c r="H40" s="243"/>
      <c r="I40" s="243"/>
    </row>
    <row r="41" spans="1:9" ht="15" customHeight="1">
      <c r="A41" s="90">
        <v>4</v>
      </c>
      <c r="B41" s="274" t="s">
        <v>72</v>
      </c>
      <c r="C41" s="275"/>
      <c r="D41" s="275"/>
      <c r="E41" s="275"/>
      <c r="F41" s="275"/>
      <c r="G41" s="275"/>
      <c r="H41" s="275"/>
      <c r="I41" s="275"/>
    </row>
    <row r="42" spans="1:9" ht="30" customHeight="1">
      <c r="A42" s="91"/>
      <c r="B42" s="242"/>
      <c r="C42" s="243"/>
      <c r="D42" s="243"/>
      <c r="E42" s="243"/>
      <c r="F42" s="243"/>
      <c r="G42" s="243"/>
      <c r="H42" s="243"/>
      <c r="I42" s="243"/>
    </row>
    <row r="43" spans="1:9" ht="15" customHeight="1">
      <c r="A43" s="90">
        <v>5</v>
      </c>
      <c r="B43" s="239" t="s">
        <v>73</v>
      </c>
      <c r="C43" s="240"/>
      <c r="D43" s="240"/>
      <c r="E43" s="240"/>
      <c r="F43" s="240"/>
      <c r="G43" s="240"/>
      <c r="H43" s="240"/>
      <c r="I43" s="240"/>
    </row>
    <row r="44" spans="1:9" ht="45" customHeight="1">
      <c r="A44" s="91"/>
      <c r="B44" s="242"/>
      <c r="C44" s="243"/>
      <c r="D44" s="243"/>
      <c r="E44" s="243"/>
      <c r="F44" s="243"/>
      <c r="G44" s="243"/>
      <c r="H44" s="243"/>
      <c r="I44" s="243"/>
    </row>
    <row r="45" spans="1:9" ht="15" customHeight="1">
      <c r="A45" s="90">
        <v>6</v>
      </c>
      <c r="B45" s="247" t="s">
        <v>74</v>
      </c>
      <c r="C45" s="248"/>
      <c r="D45" s="249"/>
      <c r="E45" s="250"/>
      <c r="F45" s="251"/>
      <c r="G45" s="251"/>
      <c r="H45" s="251"/>
      <c r="I45" s="252"/>
    </row>
    <row r="46" spans="1:9" ht="15" customHeight="1">
      <c r="A46" s="90">
        <v>7</v>
      </c>
      <c r="B46" s="247" t="s">
        <v>75</v>
      </c>
      <c r="C46" s="248"/>
      <c r="D46" s="249"/>
      <c r="E46" s="250"/>
      <c r="F46" s="251"/>
      <c r="G46" s="251"/>
      <c r="H46" s="251"/>
      <c r="I46" s="252"/>
    </row>
    <row r="47" spans="1:9">
      <c r="A47" s="92"/>
    </row>
    <row r="48" spans="1:9">
      <c r="A48" s="338" t="s">
        <v>79</v>
      </c>
      <c r="B48" s="339"/>
      <c r="C48" s="339"/>
      <c r="D48" s="339"/>
      <c r="E48" s="339"/>
      <c r="F48" s="339"/>
      <c r="G48" s="339"/>
      <c r="H48" s="339"/>
      <c r="I48" s="339"/>
    </row>
    <row r="49" spans="1:9" ht="15" customHeight="1">
      <c r="A49" s="90">
        <v>1</v>
      </c>
      <c r="B49" s="247" t="s">
        <v>69</v>
      </c>
      <c r="C49" s="248"/>
      <c r="D49" s="249"/>
      <c r="E49" s="276"/>
      <c r="F49" s="254"/>
      <c r="G49" s="254"/>
      <c r="H49" s="254"/>
      <c r="I49" s="255"/>
    </row>
    <row r="50" spans="1:9">
      <c r="A50" s="91"/>
      <c r="B50" s="242"/>
      <c r="C50" s="273"/>
      <c r="D50" s="273"/>
      <c r="E50" s="273"/>
      <c r="F50" s="273"/>
      <c r="G50" s="273"/>
      <c r="H50" s="273"/>
      <c r="I50" s="273"/>
    </row>
    <row r="51" spans="1:9" ht="15" customHeight="1">
      <c r="A51" s="90">
        <v>2</v>
      </c>
      <c r="B51" s="239" t="s">
        <v>70</v>
      </c>
      <c r="C51" s="272"/>
      <c r="D51" s="272"/>
      <c r="E51" s="272"/>
      <c r="F51" s="272"/>
      <c r="G51" s="272"/>
      <c r="H51" s="272"/>
      <c r="I51" s="272"/>
    </row>
    <row r="52" spans="1:9" ht="45" customHeight="1">
      <c r="A52" s="91"/>
      <c r="B52" s="242"/>
      <c r="C52" s="273"/>
      <c r="D52" s="273"/>
      <c r="E52" s="273"/>
      <c r="F52" s="273"/>
      <c r="G52" s="273"/>
      <c r="H52" s="273"/>
      <c r="I52" s="273"/>
    </row>
    <row r="53" spans="1:9" ht="15" customHeight="1">
      <c r="A53" s="90">
        <v>3</v>
      </c>
      <c r="B53" s="239" t="s">
        <v>78</v>
      </c>
      <c r="C53" s="240"/>
      <c r="D53" s="240"/>
      <c r="E53" s="240"/>
      <c r="F53" s="240"/>
      <c r="G53" s="240"/>
      <c r="H53" s="240"/>
      <c r="I53" s="240"/>
    </row>
    <row r="54" spans="1:9" ht="45" customHeight="1">
      <c r="A54" s="91"/>
      <c r="B54" s="242"/>
      <c r="C54" s="243"/>
      <c r="D54" s="243"/>
      <c r="E54" s="243"/>
      <c r="F54" s="243"/>
      <c r="G54" s="243"/>
      <c r="H54" s="243"/>
      <c r="I54" s="243"/>
    </row>
    <row r="55" spans="1:9" ht="15" customHeight="1">
      <c r="A55" s="90">
        <v>4</v>
      </c>
      <c r="B55" s="274" t="s">
        <v>72</v>
      </c>
      <c r="C55" s="275"/>
      <c r="D55" s="275"/>
      <c r="E55" s="275"/>
      <c r="F55" s="275"/>
      <c r="G55" s="275"/>
      <c r="H55" s="275"/>
      <c r="I55" s="275"/>
    </row>
    <row r="56" spans="1:9" ht="30" customHeight="1">
      <c r="A56" s="91"/>
      <c r="B56" s="242"/>
      <c r="C56" s="243"/>
      <c r="D56" s="243"/>
      <c r="E56" s="243"/>
      <c r="F56" s="243"/>
      <c r="G56" s="243"/>
      <c r="H56" s="243"/>
      <c r="I56" s="243"/>
    </row>
    <row r="57" spans="1:9" ht="15" customHeight="1">
      <c r="A57" s="90">
        <v>5</v>
      </c>
      <c r="B57" s="239" t="s">
        <v>73</v>
      </c>
      <c r="C57" s="240"/>
      <c r="D57" s="240"/>
      <c r="E57" s="240"/>
      <c r="F57" s="240"/>
      <c r="G57" s="240"/>
      <c r="H57" s="240"/>
      <c r="I57" s="240"/>
    </row>
    <row r="58" spans="1:9" ht="45" customHeight="1">
      <c r="A58" s="91"/>
      <c r="B58" s="242"/>
      <c r="C58" s="243"/>
      <c r="D58" s="243"/>
      <c r="E58" s="243"/>
      <c r="F58" s="243"/>
      <c r="G58" s="243"/>
      <c r="H58" s="243"/>
      <c r="I58" s="243"/>
    </row>
    <row r="59" spans="1:9" ht="15" customHeight="1">
      <c r="A59" s="90">
        <v>6</v>
      </c>
      <c r="B59" s="247" t="s">
        <v>74</v>
      </c>
      <c r="C59" s="248"/>
      <c r="D59" s="249"/>
      <c r="E59" s="250"/>
      <c r="F59" s="251"/>
      <c r="G59" s="251"/>
      <c r="H59" s="251"/>
      <c r="I59" s="252"/>
    </row>
    <row r="60" spans="1:9" ht="15" customHeight="1">
      <c r="A60" s="90">
        <v>7</v>
      </c>
      <c r="B60" s="247" t="s">
        <v>75</v>
      </c>
      <c r="C60" s="248"/>
      <c r="D60" s="249"/>
      <c r="E60" s="250"/>
      <c r="F60" s="251"/>
      <c r="G60" s="251"/>
      <c r="H60" s="251"/>
      <c r="I60" s="252"/>
    </row>
    <row r="61" spans="1:9" ht="27.75" customHeight="1">
      <c r="A61" s="244" t="s">
        <v>80</v>
      </c>
      <c r="B61" s="245"/>
      <c r="C61" s="245"/>
      <c r="D61" s="245"/>
      <c r="E61" s="245"/>
      <c r="F61" s="245"/>
      <c r="G61" s="245"/>
      <c r="H61" s="245"/>
      <c r="I61" s="245"/>
    </row>
    <row r="62" spans="1:9" ht="29.25" customHeight="1">
      <c r="A62" s="244" t="s">
        <v>81</v>
      </c>
      <c r="B62" s="246"/>
      <c r="C62" s="246"/>
      <c r="D62" s="246"/>
      <c r="E62" s="246"/>
      <c r="F62" s="246"/>
      <c r="G62" s="246"/>
      <c r="H62" s="246"/>
      <c r="I62" s="246"/>
    </row>
    <row r="63" spans="1:9">
      <c r="A63" s="93"/>
      <c r="B63" s="94"/>
      <c r="C63" s="94"/>
      <c r="D63" s="94"/>
      <c r="E63" s="94"/>
      <c r="F63" s="94"/>
      <c r="G63" s="94"/>
      <c r="H63" s="94"/>
      <c r="I63" s="94"/>
    </row>
    <row r="64" spans="1:9" ht="15.6">
      <c r="A64" s="229" t="s">
        <v>82</v>
      </c>
      <c r="B64" s="230"/>
      <c r="C64" s="230"/>
      <c r="D64" s="230"/>
      <c r="E64" s="230"/>
      <c r="F64" s="230"/>
      <c r="G64" s="230"/>
      <c r="H64" s="230"/>
      <c r="I64" s="230"/>
    </row>
    <row r="65" spans="1:9" ht="15.6">
      <c r="A65" s="89"/>
    </row>
    <row r="66" spans="1:9" ht="15.75" customHeight="1">
      <c r="A66" s="141" t="s">
        <v>83</v>
      </c>
      <c r="B66" s="95" t="s">
        <v>84</v>
      </c>
      <c r="C66" s="231" t="s">
        <v>85</v>
      </c>
      <c r="D66" s="232"/>
      <c r="E66" s="232"/>
      <c r="F66" s="232"/>
      <c r="G66" s="232"/>
      <c r="H66" s="232"/>
      <c r="I66" s="233"/>
    </row>
    <row r="67" spans="1:9" ht="15.6">
      <c r="A67" s="172"/>
      <c r="B67" s="172"/>
      <c r="C67" s="234"/>
      <c r="D67" s="235"/>
      <c r="E67" s="235"/>
      <c r="F67" s="235"/>
      <c r="G67" s="235"/>
      <c r="H67" s="235"/>
      <c r="I67" s="235"/>
    </row>
    <row r="68" spans="1:9" ht="15.6">
      <c r="A68" s="172"/>
      <c r="B68" s="172"/>
      <c r="C68" s="236"/>
      <c r="D68" s="237"/>
      <c r="E68" s="237"/>
      <c r="F68" s="237"/>
      <c r="G68" s="237"/>
      <c r="H68" s="237"/>
      <c r="I68" s="238"/>
    </row>
    <row r="69" spans="1:9" ht="15.6">
      <c r="A69" s="172"/>
      <c r="B69" s="172"/>
      <c r="C69" s="236"/>
      <c r="D69" s="237"/>
      <c r="E69" s="237"/>
      <c r="F69" s="237"/>
      <c r="G69" s="237"/>
      <c r="H69" s="237"/>
      <c r="I69" s="238"/>
    </row>
    <row r="70" spans="1:9" ht="15.6">
      <c r="A70" s="172"/>
      <c r="B70" s="172"/>
      <c r="C70" s="236"/>
      <c r="D70" s="237"/>
      <c r="E70" s="237"/>
      <c r="F70" s="237"/>
      <c r="G70" s="237"/>
      <c r="H70" s="237"/>
      <c r="I70" s="238"/>
    </row>
    <row r="71" spans="1:9" ht="15.6">
      <c r="A71" s="172"/>
      <c r="B71" s="172"/>
      <c r="C71" s="236"/>
      <c r="D71" s="237"/>
      <c r="E71" s="237"/>
      <c r="F71" s="237"/>
      <c r="G71" s="237"/>
      <c r="H71" s="237"/>
      <c r="I71" s="238"/>
    </row>
    <row r="72" spans="1:9" ht="15.6">
      <c r="A72" s="172"/>
      <c r="B72" s="172"/>
      <c r="C72" s="236"/>
      <c r="D72" s="237"/>
      <c r="E72" s="237"/>
      <c r="F72" s="237"/>
      <c r="G72" s="237"/>
      <c r="H72" s="237"/>
      <c r="I72" s="238"/>
    </row>
    <row r="73" spans="1:9" ht="15.6">
      <c r="A73" s="172"/>
      <c r="B73" s="172"/>
      <c r="C73" s="236"/>
      <c r="D73" s="237"/>
      <c r="E73" s="237"/>
      <c r="F73" s="237"/>
      <c r="G73" s="237"/>
      <c r="H73" s="237"/>
      <c r="I73" s="238"/>
    </row>
    <row r="74" spans="1:9" ht="15.6">
      <c r="A74" s="172"/>
      <c r="B74" s="172"/>
      <c r="C74" s="236"/>
      <c r="D74" s="237"/>
      <c r="E74" s="237"/>
      <c r="F74" s="237"/>
      <c r="G74" s="237"/>
      <c r="H74" s="237"/>
      <c r="I74" s="238"/>
    </row>
    <row r="75" spans="1:9" ht="15.6">
      <c r="A75" s="172"/>
      <c r="B75" s="172"/>
      <c r="C75" s="236"/>
      <c r="D75" s="237"/>
      <c r="E75" s="237"/>
      <c r="F75" s="237"/>
      <c r="G75" s="237"/>
      <c r="H75" s="237"/>
      <c r="I75" s="238"/>
    </row>
    <row r="76" spans="1:9" ht="15.6">
      <c r="A76" s="172"/>
      <c r="B76" s="172"/>
      <c r="C76" s="236"/>
      <c r="D76" s="237"/>
      <c r="E76" s="237"/>
      <c r="F76" s="237"/>
      <c r="G76" s="237"/>
      <c r="H76" s="237"/>
      <c r="I76" s="238"/>
    </row>
    <row r="77" spans="1:9" ht="15.6">
      <c r="A77" s="172"/>
      <c r="B77" s="172"/>
      <c r="C77" s="236"/>
      <c r="D77" s="237"/>
      <c r="E77" s="237"/>
      <c r="F77" s="237"/>
      <c r="G77" s="237"/>
      <c r="H77" s="237"/>
      <c r="I77" s="238"/>
    </row>
    <row r="78" spans="1:9" ht="15.6">
      <c r="A78" s="172"/>
      <c r="B78" s="172"/>
      <c r="C78" s="236"/>
      <c r="D78" s="237"/>
      <c r="E78" s="237"/>
      <c r="F78" s="237"/>
      <c r="G78" s="237"/>
      <c r="H78" s="237"/>
      <c r="I78" s="238"/>
    </row>
    <row r="79" spans="1:9" ht="15.6">
      <c r="A79" s="172"/>
      <c r="B79" s="172"/>
      <c r="C79" s="173"/>
      <c r="D79" s="174"/>
      <c r="E79" s="174"/>
      <c r="F79" s="174"/>
      <c r="G79" s="174"/>
      <c r="H79" s="174"/>
      <c r="I79" s="175"/>
    </row>
    <row r="80" spans="1:9" ht="15.6">
      <c r="A80" s="172"/>
      <c r="B80" s="172"/>
      <c r="C80" s="173"/>
      <c r="D80" s="174"/>
      <c r="E80" s="174"/>
      <c r="F80" s="174"/>
      <c r="G80" s="174"/>
      <c r="H80" s="174"/>
      <c r="I80" s="175"/>
    </row>
    <row r="81" spans="1:9" ht="15.6">
      <c r="A81" s="172"/>
      <c r="B81" s="172"/>
      <c r="C81" s="236"/>
      <c r="D81" s="237"/>
      <c r="E81" s="237"/>
      <c r="F81" s="237"/>
      <c r="G81" s="237"/>
      <c r="H81" s="237"/>
      <c r="I81" s="238"/>
    </row>
    <row r="82" spans="1:9" ht="15.6">
      <c r="A82" s="172"/>
      <c r="B82" s="172"/>
      <c r="C82" s="236"/>
      <c r="D82" s="237"/>
      <c r="E82" s="237"/>
      <c r="F82" s="237"/>
      <c r="G82" s="237"/>
      <c r="H82" s="237"/>
      <c r="I82" s="238"/>
    </row>
    <row r="83" spans="1:9" ht="15.6">
      <c r="A83" s="172"/>
      <c r="B83" s="172"/>
      <c r="C83" s="236"/>
      <c r="D83" s="237"/>
      <c r="E83" s="237"/>
      <c r="F83" s="237"/>
      <c r="G83" s="237"/>
      <c r="H83" s="237"/>
      <c r="I83" s="238"/>
    </row>
    <row r="84" spans="1:9" ht="15.6">
      <c r="A84" s="172"/>
      <c r="B84" s="172"/>
      <c r="C84" s="236"/>
      <c r="D84" s="237"/>
      <c r="E84" s="237"/>
      <c r="F84" s="237"/>
      <c r="G84" s="237"/>
      <c r="H84" s="237"/>
      <c r="I84" s="238"/>
    </row>
    <row r="85" spans="1:9" ht="15.6">
      <c r="A85" s="172"/>
      <c r="B85" s="172"/>
      <c r="C85" s="236"/>
      <c r="D85" s="237"/>
      <c r="E85" s="237"/>
      <c r="F85" s="237"/>
      <c r="G85" s="237"/>
      <c r="H85" s="237"/>
      <c r="I85" s="238"/>
    </row>
    <row r="86" spans="1:9" ht="15.6">
      <c r="A86" s="172"/>
      <c r="B86" s="172"/>
      <c r="C86" s="236"/>
      <c r="D86" s="237"/>
      <c r="E86" s="237"/>
      <c r="F86" s="237"/>
      <c r="G86" s="237"/>
      <c r="H86" s="237"/>
      <c r="I86" s="238"/>
    </row>
    <row r="87" spans="1:9" ht="15.6">
      <c r="A87" s="89"/>
    </row>
    <row r="88" spans="1:9" ht="15.6">
      <c r="A88" s="340" t="s">
        <v>86</v>
      </c>
      <c r="B88" s="341"/>
      <c r="C88" s="342"/>
      <c r="D88" s="343"/>
      <c r="E88" s="341"/>
      <c r="F88" s="341"/>
      <c r="G88" s="341"/>
      <c r="H88" s="341"/>
      <c r="I88" s="342"/>
    </row>
    <row r="89" spans="1:9" ht="18.600000000000001">
      <c r="A89" s="89"/>
      <c r="D89" s="269" t="s">
        <v>87</v>
      </c>
      <c r="E89" s="270"/>
      <c r="F89" s="270"/>
      <c r="G89" s="270"/>
      <c r="H89" s="270"/>
      <c r="I89" s="271"/>
    </row>
    <row r="90" spans="1:9" ht="15.6">
      <c r="A90" s="340" t="s">
        <v>88</v>
      </c>
      <c r="B90" s="341"/>
      <c r="C90" s="342"/>
      <c r="D90" s="344"/>
      <c r="E90" s="345"/>
      <c r="F90" s="345"/>
      <c r="G90" s="345"/>
      <c r="H90" s="345"/>
      <c r="I90" s="346"/>
    </row>
    <row r="91" spans="1:9" ht="15.6">
      <c r="A91" s="89"/>
    </row>
    <row r="92" spans="1:9" ht="20.100000000000001" customHeight="1">
      <c r="A92" s="256" t="s">
        <v>89</v>
      </c>
      <c r="B92" s="257"/>
      <c r="C92" s="347"/>
      <c r="D92" s="347"/>
      <c r="E92" s="347"/>
      <c r="F92" s="347"/>
      <c r="G92" s="347"/>
      <c r="H92" s="347"/>
      <c r="I92" s="348"/>
    </row>
    <row r="93" spans="1:9" ht="45" customHeight="1">
      <c r="A93" s="258" t="s">
        <v>90</v>
      </c>
      <c r="B93" s="259"/>
      <c r="C93" s="259"/>
      <c r="D93" s="260"/>
      <c r="E93" s="261"/>
      <c r="F93" s="261"/>
      <c r="G93" s="261"/>
      <c r="H93" s="261"/>
      <c r="I93" s="261"/>
    </row>
    <row r="94" spans="1:9" ht="15.75" customHeight="1">
      <c r="A94" s="226" t="s">
        <v>91</v>
      </c>
      <c r="B94" s="227"/>
      <c r="C94" s="228"/>
      <c r="D94" s="262"/>
      <c r="E94" s="263"/>
      <c r="F94" s="263"/>
      <c r="G94" s="263"/>
      <c r="H94" s="263"/>
      <c r="I94" s="264"/>
    </row>
    <row r="95" spans="1:9" ht="15.75" customHeight="1">
      <c r="A95" s="226" t="s">
        <v>92</v>
      </c>
      <c r="B95" s="227"/>
      <c r="C95" s="228"/>
      <c r="D95" s="135"/>
      <c r="E95" s="136"/>
      <c r="F95" s="136"/>
      <c r="G95" s="136"/>
      <c r="H95" s="136"/>
      <c r="I95" s="137"/>
    </row>
    <row r="96" spans="1:9">
      <c r="A96" s="265" t="s">
        <v>93</v>
      </c>
      <c r="B96" s="266"/>
      <c r="C96" s="267"/>
      <c r="D96" s="268" t="s">
        <v>94</v>
      </c>
      <c r="E96" s="349"/>
      <c r="F96" s="349"/>
      <c r="G96" s="349"/>
      <c r="H96" s="349"/>
      <c r="I96" s="350"/>
    </row>
    <row r="97" spans="1:9" ht="15">
      <c r="A97" s="129"/>
      <c r="B97" s="130"/>
      <c r="C97" s="131"/>
      <c r="D97" s="241" t="s">
        <v>95</v>
      </c>
      <c r="E97" s="351"/>
      <c r="F97" s="351"/>
      <c r="G97" s="351"/>
      <c r="H97" s="351"/>
      <c r="I97" s="352"/>
    </row>
    <row r="98" spans="1:9" ht="15">
      <c r="A98" s="132"/>
      <c r="B98" s="133"/>
      <c r="C98" s="134"/>
      <c r="D98" s="253" t="s">
        <v>96</v>
      </c>
      <c r="E98" s="353"/>
      <c r="F98" s="353"/>
      <c r="G98" s="353"/>
      <c r="H98" s="353"/>
      <c r="I98" s="354"/>
    </row>
  </sheetData>
  <sheetProtection password="E084" sheet="1" objects="1" scenarios="1"/>
  <mergeCells count="107">
    <mergeCell ref="A6:I6"/>
    <mergeCell ref="B8:I8"/>
    <mergeCell ref="B9:I9"/>
    <mergeCell ref="B10:I10"/>
    <mergeCell ref="B11:I11"/>
    <mergeCell ref="A1:I1"/>
    <mergeCell ref="A2:I2"/>
    <mergeCell ref="A4:B4"/>
    <mergeCell ref="C4:D4"/>
    <mergeCell ref="F4:G4"/>
    <mergeCell ref="H4:I4"/>
    <mergeCell ref="A20:I20"/>
    <mergeCell ref="B22:I22"/>
    <mergeCell ref="B23:I23"/>
    <mergeCell ref="B24:I24"/>
    <mergeCell ref="B21:D21"/>
    <mergeCell ref="E21:I21"/>
    <mergeCell ref="B12:I12"/>
    <mergeCell ref="B13:I13"/>
    <mergeCell ref="B14:I14"/>
    <mergeCell ref="B15:I15"/>
    <mergeCell ref="B16:I16"/>
    <mergeCell ref="A34:I34"/>
    <mergeCell ref="B36:I36"/>
    <mergeCell ref="B37:I37"/>
    <mergeCell ref="B31:D31"/>
    <mergeCell ref="E31:I31"/>
    <mergeCell ref="B32:D32"/>
    <mergeCell ref="E32:I32"/>
    <mergeCell ref="B25:I25"/>
    <mergeCell ref="B26:I26"/>
    <mergeCell ref="B27:I27"/>
    <mergeCell ref="B28:I28"/>
    <mergeCell ref="B29:I29"/>
    <mergeCell ref="B30:I30"/>
    <mergeCell ref="B35:D35"/>
    <mergeCell ref="E35:I35"/>
    <mergeCell ref="B38:I38"/>
    <mergeCell ref="B39:I39"/>
    <mergeCell ref="B40:I40"/>
    <mergeCell ref="B41:I41"/>
    <mergeCell ref="B42:I42"/>
    <mergeCell ref="B43:I43"/>
    <mergeCell ref="B45:D45"/>
    <mergeCell ref="E45:I45"/>
    <mergeCell ref="B46:D46"/>
    <mergeCell ref="E46:I46"/>
    <mergeCell ref="C81:I81"/>
    <mergeCell ref="B51:I51"/>
    <mergeCell ref="B52:I52"/>
    <mergeCell ref="B53:I53"/>
    <mergeCell ref="B54:I54"/>
    <mergeCell ref="B55:I55"/>
    <mergeCell ref="B56:I56"/>
    <mergeCell ref="B44:I44"/>
    <mergeCell ref="A48:I48"/>
    <mergeCell ref="B50:I50"/>
    <mergeCell ref="B49:D49"/>
    <mergeCell ref="E49:I49"/>
    <mergeCell ref="D88:I88"/>
    <mergeCell ref="D98:I98"/>
    <mergeCell ref="B7:D7"/>
    <mergeCell ref="E7:I7"/>
    <mergeCell ref="B17:D17"/>
    <mergeCell ref="E17:I17"/>
    <mergeCell ref="B18:D18"/>
    <mergeCell ref="E18:I18"/>
    <mergeCell ref="A92:I92"/>
    <mergeCell ref="A93:C93"/>
    <mergeCell ref="D93:I93"/>
    <mergeCell ref="A94:C94"/>
    <mergeCell ref="D94:I94"/>
    <mergeCell ref="A96:C96"/>
    <mergeCell ref="D96:I96"/>
    <mergeCell ref="C84:I84"/>
    <mergeCell ref="C85:I85"/>
    <mergeCell ref="C86:I86"/>
    <mergeCell ref="A88:C88"/>
    <mergeCell ref="D89:I89"/>
    <mergeCell ref="A90:C90"/>
    <mergeCell ref="D90:I90"/>
    <mergeCell ref="C77:I77"/>
    <mergeCell ref="C78:I78"/>
    <mergeCell ref="A95:C95"/>
    <mergeCell ref="A64:I64"/>
    <mergeCell ref="C66:I66"/>
    <mergeCell ref="C67:I67"/>
    <mergeCell ref="C68:I68"/>
    <mergeCell ref="C69:I69"/>
    <mergeCell ref="C70:I70"/>
    <mergeCell ref="B57:I57"/>
    <mergeCell ref="D97:I97"/>
    <mergeCell ref="B58:I58"/>
    <mergeCell ref="A61:I61"/>
    <mergeCell ref="A62:I62"/>
    <mergeCell ref="B59:D59"/>
    <mergeCell ref="E59:I59"/>
    <mergeCell ref="B60:D60"/>
    <mergeCell ref="E60:I60"/>
    <mergeCell ref="C82:I82"/>
    <mergeCell ref="C83:I83"/>
    <mergeCell ref="C71:I71"/>
    <mergeCell ref="C72:I72"/>
    <mergeCell ref="C73:I73"/>
    <mergeCell ref="C74:I74"/>
    <mergeCell ref="C75:I75"/>
    <mergeCell ref="C76:I76"/>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R70"/>
  <sheetViews>
    <sheetView showGridLines="0" zoomScale="60" zoomScaleNormal="60" workbookViewId="0">
      <selection activeCell="K4" sqref="K4"/>
    </sheetView>
  </sheetViews>
  <sheetFormatPr defaultColWidth="9.140625" defaultRowHeight="12.95"/>
  <cols>
    <col min="1" max="1" width="5.140625" style="84" customWidth="1"/>
    <col min="2" max="2" width="35.7109375" style="84" customWidth="1"/>
    <col min="3" max="3" width="7.7109375" style="84" customWidth="1"/>
    <col min="4" max="4" width="8.7109375" style="84" customWidth="1"/>
    <col min="5" max="5" width="11.140625" style="84" customWidth="1"/>
    <col min="6" max="6" width="7.7109375" style="84" customWidth="1"/>
    <col min="7" max="7" width="4.140625" style="84" customWidth="1"/>
    <col min="8" max="10" width="10.7109375" style="84" customWidth="1"/>
    <col min="11" max="11" width="35.7109375" style="108" customWidth="1"/>
    <col min="12" max="16384" width="9.140625" style="84"/>
  </cols>
  <sheetData>
    <row r="1" spans="1:18">
      <c r="A1" s="286" t="s">
        <v>97</v>
      </c>
      <c r="B1" s="287"/>
      <c r="C1" s="287"/>
      <c r="D1" s="287"/>
      <c r="E1" s="287"/>
      <c r="F1" s="287"/>
      <c r="G1" s="287"/>
      <c r="H1" s="287"/>
      <c r="I1" s="287"/>
      <c r="J1" s="287"/>
      <c r="K1" s="287"/>
    </row>
    <row r="2" spans="1:18">
      <c r="A2" s="64" t="s">
        <v>98</v>
      </c>
      <c r="B2" s="65"/>
      <c r="C2" s="65"/>
      <c r="D2" s="2"/>
      <c r="E2" s="2"/>
      <c r="F2" s="65"/>
      <c r="G2" s="65"/>
      <c r="H2" s="65"/>
      <c r="I2" s="65"/>
      <c r="J2" s="65"/>
      <c r="K2" s="146"/>
    </row>
    <row r="3" spans="1:18">
      <c r="A3" s="64" t="s">
        <v>99</v>
      </c>
      <c r="B3" s="65"/>
      <c r="C3" s="65"/>
      <c r="D3" s="2"/>
      <c r="E3" s="2"/>
      <c r="F3" s="65"/>
      <c r="G3" s="65"/>
      <c r="H3" s="65"/>
      <c r="I3" s="65"/>
      <c r="J3" s="65"/>
      <c r="K3" s="146"/>
    </row>
    <row r="4" spans="1:18" ht="13.35" thickBot="1">
      <c r="A4" s="64"/>
      <c r="B4" s="65"/>
      <c r="C4" s="65"/>
      <c r="D4" s="65"/>
      <c r="E4" s="65"/>
      <c r="F4" s="65"/>
      <c r="G4" s="65"/>
      <c r="H4" s="65"/>
      <c r="I4" s="65"/>
      <c r="J4" s="65"/>
      <c r="K4" s="146"/>
    </row>
    <row r="5" spans="1:18" ht="27.95" customHeight="1" thickBot="1">
      <c r="A5" s="4" t="s">
        <v>100</v>
      </c>
      <c r="B5" s="4" t="s">
        <v>101</v>
      </c>
      <c r="C5" s="67" t="s">
        <v>40</v>
      </c>
      <c r="D5" s="67" t="s">
        <v>41</v>
      </c>
      <c r="E5" s="67" t="s">
        <v>42</v>
      </c>
      <c r="F5" s="67" t="s">
        <v>43</v>
      </c>
      <c r="G5" s="4" t="s">
        <v>44</v>
      </c>
      <c r="H5" s="5" t="s">
        <v>102</v>
      </c>
      <c r="I5" s="5" t="s">
        <v>103</v>
      </c>
      <c r="J5" s="5" t="s">
        <v>104</v>
      </c>
      <c r="K5" s="291" t="s">
        <v>85</v>
      </c>
      <c r="L5" s="289"/>
      <c r="M5" s="289"/>
      <c r="N5" s="289"/>
      <c r="O5" s="289"/>
      <c r="P5" s="289"/>
      <c r="Q5" s="289"/>
      <c r="R5" s="292"/>
    </row>
    <row r="6" spans="1:18" ht="13.35" thickBot="1">
      <c r="A6" s="142" t="s">
        <v>105</v>
      </c>
      <c r="B6" s="143"/>
      <c r="C6" s="144">
        <v>1</v>
      </c>
      <c r="D6" s="144">
        <v>0.8</v>
      </c>
      <c r="E6" s="144">
        <v>0.4</v>
      </c>
      <c r="F6" s="144">
        <v>0</v>
      </c>
      <c r="G6" s="144" t="s">
        <v>106</v>
      </c>
      <c r="H6" s="288" t="s">
        <v>107</v>
      </c>
      <c r="I6" s="289"/>
      <c r="J6" s="289"/>
      <c r="K6" s="290"/>
      <c r="L6" s="355"/>
      <c r="M6" s="355"/>
      <c r="N6" s="355"/>
      <c r="O6" s="355"/>
      <c r="P6" s="355"/>
      <c r="Q6" s="355"/>
      <c r="R6" s="356"/>
    </row>
    <row r="7" spans="1:18" ht="38.25" customHeight="1">
      <c r="A7" s="6">
        <v>1.1000000000000001</v>
      </c>
      <c r="B7" s="70" t="s">
        <v>108</v>
      </c>
      <c r="C7" s="69"/>
      <c r="D7" s="69"/>
      <c r="E7" s="69"/>
      <c r="F7" s="69"/>
      <c r="G7" s="69"/>
      <c r="H7" s="14">
        <v>2</v>
      </c>
      <c r="I7" s="14">
        <f>IF(G7&lt;&gt;"",0,H7)</f>
        <v>2</v>
      </c>
      <c r="J7" s="28">
        <f>IF(COUNTA(C7:G7)&gt;1,"Mark Only One Column",SUMIF(C7:F7,"&lt;&gt;",C$6:F$6)*I7)</f>
        <v>0</v>
      </c>
      <c r="K7" s="293"/>
      <c r="L7" s="251"/>
      <c r="M7" s="251"/>
      <c r="N7" s="251"/>
      <c r="O7" s="251"/>
      <c r="P7" s="251"/>
      <c r="Q7" s="251"/>
      <c r="R7" s="252"/>
    </row>
    <row r="8" spans="1:18" ht="52.5" customHeight="1">
      <c r="A8" s="6">
        <v>1.2</v>
      </c>
      <c r="B8" s="70" t="s">
        <v>109</v>
      </c>
      <c r="C8" s="69"/>
      <c r="D8" s="69"/>
      <c r="E8" s="69"/>
      <c r="F8" s="69"/>
      <c r="G8" s="69"/>
      <c r="H8" s="14">
        <v>4</v>
      </c>
      <c r="I8" s="15">
        <f t="shared" ref="I8:I19" si="0">IF(G8&lt;&gt;"",0,H8)</f>
        <v>4</v>
      </c>
      <c r="J8" s="28">
        <f t="shared" ref="J8:J19" si="1">IF(COUNTA(C8:G8)&gt;1,"Mark Only One Column",SUMIF(C8:F8,"&lt;&gt;",C$6:F$6)*I8)</f>
        <v>0</v>
      </c>
      <c r="K8" s="293"/>
      <c r="L8" s="251"/>
      <c r="M8" s="251"/>
      <c r="N8" s="251"/>
      <c r="O8" s="251"/>
      <c r="P8" s="251"/>
      <c r="Q8" s="251"/>
      <c r="R8" s="252"/>
    </row>
    <row r="9" spans="1:18" ht="52.5" customHeight="1">
      <c r="A9" s="6">
        <v>1.3</v>
      </c>
      <c r="B9" s="70" t="s">
        <v>110</v>
      </c>
      <c r="C9" s="69"/>
      <c r="D9" s="69"/>
      <c r="E9" s="69"/>
      <c r="F9" s="69"/>
      <c r="G9" s="69"/>
      <c r="H9" s="14">
        <v>4</v>
      </c>
      <c r="I9" s="15">
        <f t="shared" si="0"/>
        <v>4</v>
      </c>
      <c r="J9" s="28">
        <f t="shared" si="1"/>
        <v>0</v>
      </c>
      <c r="K9" s="293"/>
      <c r="L9" s="251"/>
      <c r="M9" s="251"/>
      <c r="N9" s="251"/>
      <c r="O9" s="251"/>
      <c r="P9" s="251"/>
      <c r="Q9" s="251"/>
      <c r="R9" s="252"/>
    </row>
    <row r="10" spans="1:18" ht="38.450000000000003">
      <c r="A10" s="6">
        <v>1.4</v>
      </c>
      <c r="B10" s="71" t="s">
        <v>111</v>
      </c>
      <c r="C10" s="69"/>
      <c r="D10" s="69"/>
      <c r="E10" s="69"/>
      <c r="F10" s="69"/>
      <c r="G10" s="69"/>
      <c r="H10" s="14">
        <v>4</v>
      </c>
      <c r="I10" s="38">
        <f t="shared" si="0"/>
        <v>4</v>
      </c>
      <c r="J10" s="28">
        <f t="shared" si="1"/>
        <v>0</v>
      </c>
      <c r="K10" s="293"/>
      <c r="L10" s="251"/>
      <c r="M10" s="251"/>
      <c r="N10" s="251"/>
      <c r="O10" s="251"/>
      <c r="P10" s="251"/>
      <c r="Q10" s="251"/>
      <c r="R10" s="252"/>
    </row>
    <row r="11" spans="1:18" ht="38.25" customHeight="1">
      <c r="A11" s="6">
        <v>1.5</v>
      </c>
      <c r="B11" s="72" t="s">
        <v>112</v>
      </c>
      <c r="C11" s="69"/>
      <c r="D11" s="69"/>
      <c r="E11" s="69"/>
      <c r="F11" s="69"/>
      <c r="G11" s="69"/>
      <c r="H11" s="14">
        <v>2</v>
      </c>
      <c r="I11" s="15">
        <f>IF(G11&lt;&gt;"",0,H11)</f>
        <v>2</v>
      </c>
      <c r="J11" s="28">
        <f>IF(COUNTA(C11:G11)&gt;1,"Mark Only One Column",SUMIF(C11:F11,"&lt;&gt;",C$6:F$6)*I11)</f>
        <v>0</v>
      </c>
      <c r="K11" s="293"/>
      <c r="L11" s="251"/>
      <c r="M11" s="251"/>
      <c r="N11" s="251"/>
      <c r="O11" s="251"/>
      <c r="P11" s="251"/>
      <c r="Q11" s="251"/>
      <c r="R11" s="252"/>
    </row>
    <row r="12" spans="1:18" ht="64.150000000000006">
      <c r="A12" s="6">
        <v>1.6</v>
      </c>
      <c r="B12" s="72" t="s">
        <v>113</v>
      </c>
      <c r="C12" s="69"/>
      <c r="D12" s="69"/>
      <c r="E12" s="69"/>
      <c r="F12" s="69"/>
      <c r="G12" s="69"/>
      <c r="H12" s="14">
        <v>4</v>
      </c>
      <c r="I12" s="15">
        <f t="shared" si="0"/>
        <v>4</v>
      </c>
      <c r="J12" s="28">
        <f t="shared" si="1"/>
        <v>0</v>
      </c>
      <c r="K12" s="293"/>
      <c r="L12" s="251"/>
      <c r="M12" s="251"/>
      <c r="N12" s="251"/>
      <c r="O12" s="251"/>
      <c r="P12" s="251"/>
      <c r="Q12" s="251"/>
      <c r="R12" s="252"/>
    </row>
    <row r="13" spans="1:18" ht="62.25" customHeight="1">
      <c r="A13" s="6">
        <v>1.7</v>
      </c>
      <c r="B13" s="72" t="s">
        <v>114</v>
      </c>
      <c r="C13" s="69"/>
      <c r="D13" s="69"/>
      <c r="E13" s="69"/>
      <c r="F13" s="69"/>
      <c r="G13" s="69"/>
      <c r="H13" s="14">
        <v>3</v>
      </c>
      <c r="I13" s="15">
        <f t="shared" si="0"/>
        <v>3</v>
      </c>
      <c r="J13" s="28">
        <f t="shared" si="1"/>
        <v>0</v>
      </c>
      <c r="K13" s="293"/>
      <c r="L13" s="251"/>
      <c r="M13" s="251"/>
      <c r="N13" s="251"/>
      <c r="O13" s="251"/>
      <c r="P13" s="251"/>
      <c r="Q13" s="251"/>
      <c r="R13" s="252"/>
    </row>
    <row r="14" spans="1:18" ht="62.25" customHeight="1">
      <c r="A14" s="6">
        <v>1.8</v>
      </c>
      <c r="B14" s="70" t="s">
        <v>115</v>
      </c>
      <c r="C14" s="69"/>
      <c r="D14" s="69"/>
      <c r="E14" s="69"/>
      <c r="F14" s="69"/>
      <c r="G14" s="69"/>
      <c r="H14" s="14">
        <v>2</v>
      </c>
      <c r="I14" s="15">
        <f t="shared" si="0"/>
        <v>2</v>
      </c>
      <c r="J14" s="28">
        <f t="shared" si="1"/>
        <v>0</v>
      </c>
      <c r="K14" s="293"/>
      <c r="L14" s="251"/>
      <c r="M14" s="251"/>
      <c r="N14" s="251"/>
      <c r="O14" s="251"/>
      <c r="P14" s="251"/>
      <c r="Q14" s="251"/>
      <c r="R14" s="252"/>
    </row>
    <row r="15" spans="1:18" ht="38.25" customHeight="1">
      <c r="A15" s="6">
        <v>1.9</v>
      </c>
      <c r="B15" s="7" t="s">
        <v>116</v>
      </c>
      <c r="C15" s="69"/>
      <c r="D15" s="69"/>
      <c r="E15" s="69"/>
      <c r="F15" s="69"/>
      <c r="G15" s="69"/>
      <c r="H15" s="14">
        <v>3</v>
      </c>
      <c r="I15" s="15">
        <f t="shared" si="0"/>
        <v>3</v>
      </c>
      <c r="J15" s="28">
        <f t="shared" si="1"/>
        <v>0</v>
      </c>
      <c r="K15" s="293"/>
      <c r="L15" s="251"/>
      <c r="M15" s="251"/>
      <c r="N15" s="251"/>
      <c r="O15" s="251"/>
      <c r="P15" s="251"/>
      <c r="Q15" s="251"/>
      <c r="R15" s="252"/>
    </row>
    <row r="16" spans="1:18" ht="50.25" customHeight="1">
      <c r="A16" s="18">
        <v>1.1000000000000001</v>
      </c>
      <c r="B16" s="72" t="s">
        <v>117</v>
      </c>
      <c r="C16" s="69"/>
      <c r="D16" s="69"/>
      <c r="E16" s="69"/>
      <c r="F16" s="69"/>
      <c r="G16" s="69"/>
      <c r="H16" s="14">
        <v>3</v>
      </c>
      <c r="I16" s="15">
        <f t="shared" si="0"/>
        <v>3</v>
      </c>
      <c r="J16" s="28">
        <f t="shared" si="1"/>
        <v>0</v>
      </c>
      <c r="K16" s="293"/>
      <c r="L16" s="251"/>
      <c r="M16" s="251"/>
      <c r="N16" s="251"/>
      <c r="O16" s="251"/>
      <c r="P16" s="251"/>
      <c r="Q16" s="251"/>
      <c r="R16" s="252"/>
    </row>
    <row r="17" spans="1:18" ht="38.25" customHeight="1">
      <c r="A17" s="18">
        <v>1.1100000000000001</v>
      </c>
      <c r="B17" s="72" t="s">
        <v>118</v>
      </c>
      <c r="C17" s="69"/>
      <c r="D17" s="69"/>
      <c r="E17" s="69"/>
      <c r="F17" s="69"/>
      <c r="G17" s="69"/>
      <c r="H17" s="14">
        <v>3</v>
      </c>
      <c r="I17" s="15">
        <v>3</v>
      </c>
      <c r="J17" s="28">
        <f>IF(COUNTA(C17:G17)&gt;1,"Mark Only One Column",SUMIF(C17:F17,"&lt;&gt;",C$6:F$6)*I17)</f>
        <v>0</v>
      </c>
      <c r="K17" s="293"/>
      <c r="L17" s="251"/>
      <c r="M17" s="251"/>
      <c r="N17" s="251"/>
      <c r="O17" s="251"/>
      <c r="P17" s="251"/>
      <c r="Q17" s="251"/>
      <c r="R17" s="252"/>
    </row>
    <row r="18" spans="1:18" ht="51.75" customHeight="1">
      <c r="A18" s="18">
        <v>1.1200000000000001</v>
      </c>
      <c r="B18" s="10" t="s">
        <v>119</v>
      </c>
      <c r="C18" s="69"/>
      <c r="D18" s="69"/>
      <c r="E18" s="69"/>
      <c r="F18" s="69"/>
      <c r="G18" s="69"/>
      <c r="H18" s="14">
        <v>3</v>
      </c>
      <c r="I18" s="15">
        <f t="shared" si="0"/>
        <v>3</v>
      </c>
      <c r="J18" s="28">
        <f t="shared" si="1"/>
        <v>0</v>
      </c>
      <c r="K18" s="293"/>
      <c r="L18" s="251"/>
      <c r="M18" s="251"/>
      <c r="N18" s="251"/>
      <c r="O18" s="251"/>
      <c r="P18" s="251"/>
      <c r="Q18" s="251"/>
      <c r="R18" s="252"/>
    </row>
    <row r="19" spans="1:18" ht="38.25" customHeight="1">
      <c r="A19" s="18">
        <v>1.1299999999999999</v>
      </c>
      <c r="B19" s="9" t="s">
        <v>120</v>
      </c>
      <c r="C19" s="69"/>
      <c r="D19" s="69"/>
      <c r="E19" s="69"/>
      <c r="F19" s="69"/>
      <c r="G19" s="69"/>
      <c r="H19" s="14">
        <v>3</v>
      </c>
      <c r="I19" s="15">
        <f t="shared" si="0"/>
        <v>3</v>
      </c>
      <c r="J19" s="28">
        <f t="shared" si="1"/>
        <v>0</v>
      </c>
      <c r="K19" s="293"/>
      <c r="L19" s="251"/>
      <c r="M19" s="251"/>
      <c r="N19" s="251"/>
      <c r="O19" s="251"/>
      <c r="P19" s="251"/>
      <c r="Q19" s="251"/>
      <c r="R19" s="252"/>
    </row>
    <row r="20" spans="1:18" ht="13.35" thickBot="1">
      <c r="A20" s="22"/>
      <c r="B20" s="12" t="s">
        <v>121</v>
      </c>
      <c r="C20" s="148"/>
      <c r="D20" s="195"/>
      <c r="E20" s="147"/>
      <c r="F20" s="147"/>
      <c r="G20" s="147"/>
      <c r="H20" s="29">
        <f>SUM(H7:H19)</f>
        <v>40</v>
      </c>
      <c r="I20" s="29">
        <f>SUM(I7:I19)</f>
        <v>40</v>
      </c>
      <c r="J20" s="29">
        <f>SUM(J7:J19)</f>
        <v>0</v>
      </c>
    </row>
    <row r="21" spans="1:18" ht="13.7" thickTop="1" thickBot="1">
      <c r="D21" s="196"/>
      <c r="I21" s="16" t="s">
        <v>122</v>
      </c>
      <c r="J21" s="145">
        <f>+J20/I20</f>
        <v>0</v>
      </c>
    </row>
    <row r="22" spans="1:18" ht="13.35" thickTop="1">
      <c r="D22" s="196"/>
    </row>
    <row r="23" spans="1:18">
      <c r="D23" s="196"/>
      <c r="I23" s="106"/>
    </row>
    <row r="24" spans="1:18" ht="13.35" thickBot="1">
      <c r="A24" s="357"/>
      <c r="B24" s="357"/>
      <c r="C24" s="106"/>
      <c r="D24" s="357"/>
      <c r="E24" s="357"/>
      <c r="F24" s="357"/>
      <c r="G24" s="357"/>
      <c r="H24" s="357"/>
      <c r="I24" s="108"/>
      <c r="J24" s="101"/>
    </row>
    <row r="25" spans="1:18">
      <c r="A25" s="284" t="s">
        <v>123</v>
      </c>
      <c r="B25" s="355"/>
      <c r="D25" s="285" t="s">
        <v>124</v>
      </c>
      <c r="E25" s="285"/>
      <c r="F25" s="285"/>
      <c r="G25" s="285"/>
      <c r="H25" s="285"/>
      <c r="I25" s="114"/>
      <c r="J25" s="12" t="s">
        <v>125</v>
      </c>
    </row>
    <row r="26" spans="1:18">
      <c r="A26" s="112"/>
      <c r="D26" s="113"/>
      <c r="E26" s="113"/>
      <c r="F26" s="113"/>
      <c r="G26" s="113"/>
      <c r="H26" s="113"/>
      <c r="I26" s="114"/>
      <c r="J26" s="114"/>
    </row>
    <row r="27" spans="1:18">
      <c r="I27" s="108"/>
      <c r="J27" s="108"/>
    </row>
    <row r="28" spans="1:18" ht="13.35" thickBot="1">
      <c r="A28" s="150"/>
      <c r="B28" s="109"/>
      <c r="C28" s="106"/>
      <c r="D28" s="357"/>
      <c r="E28" s="357"/>
      <c r="F28" s="357"/>
      <c r="G28" s="357"/>
      <c r="H28" s="357"/>
      <c r="I28" s="108"/>
      <c r="J28" s="101"/>
    </row>
    <row r="29" spans="1:18">
      <c r="A29" s="284" t="s">
        <v>126</v>
      </c>
      <c r="B29" s="355"/>
      <c r="D29" s="285" t="s">
        <v>127</v>
      </c>
      <c r="E29" s="285"/>
      <c r="F29" s="285"/>
      <c r="G29" s="285"/>
      <c r="H29" s="285"/>
      <c r="I29" s="114"/>
      <c r="J29" s="12" t="s">
        <v>125</v>
      </c>
    </row>
    <row r="46" spans="1:11">
      <c r="A46" s="110"/>
      <c r="B46" s="149"/>
      <c r="C46" s="110"/>
      <c r="D46" s="110"/>
      <c r="E46" s="110"/>
      <c r="F46" s="110"/>
      <c r="G46" s="110"/>
      <c r="H46" s="110"/>
      <c r="I46" s="110"/>
      <c r="J46" s="110"/>
      <c r="K46" s="149"/>
    </row>
    <row r="47" spans="1:11">
      <c r="A47" s="110"/>
      <c r="B47" s="110"/>
      <c r="C47" s="110"/>
      <c r="D47" s="110"/>
      <c r="E47" s="110"/>
      <c r="F47" s="110"/>
      <c r="G47" s="110"/>
      <c r="H47" s="110"/>
      <c r="I47" s="110"/>
      <c r="J47" s="110"/>
      <c r="K47" s="149"/>
    </row>
    <row r="48" spans="1:11">
      <c r="A48" s="110"/>
      <c r="B48" s="110"/>
      <c r="C48" s="110"/>
      <c r="D48" s="110"/>
      <c r="E48" s="110"/>
      <c r="F48" s="110"/>
      <c r="G48" s="110"/>
      <c r="H48" s="110"/>
      <c r="I48" s="110"/>
      <c r="J48" s="110"/>
      <c r="K48" s="149"/>
    </row>
    <row r="49" spans="1:11">
      <c r="A49" s="110"/>
      <c r="B49" s="110"/>
      <c r="C49" s="110"/>
      <c r="D49" s="110"/>
      <c r="E49" s="110"/>
      <c r="F49" s="110"/>
      <c r="G49" s="110"/>
      <c r="H49" s="110"/>
      <c r="I49" s="110"/>
      <c r="J49" s="110"/>
      <c r="K49" s="149"/>
    </row>
    <row r="50" spans="1:11">
      <c r="A50" s="110"/>
      <c r="B50" s="110"/>
      <c r="C50" s="110"/>
      <c r="D50" s="110"/>
      <c r="E50" s="110"/>
      <c r="F50" s="110"/>
      <c r="G50" s="110"/>
      <c r="H50" s="110"/>
      <c r="I50" s="110"/>
      <c r="J50" s="110"/>
      <c r="K50" s="149"/>
    </row>
    <row r="51" spans="1:11">
      <c r="A51" s="110"/>
      <c r="B51" s="110"/>
      <c r="C51" s="110"/>
      <c r="D51" s="110"/>
      <c r="E51" s="110"/>
      <c r="F51" s="110"/>
      <c r="G51" s="110"/>
      <c r="H51" s="110"/>
      <c r="I51" s="110"/>
      <c r="J51" s="110"/>
      <c r="K51" s="149"/>
    </row>
    <row r="52" spans="1:11">
      <c r="A52" s="110"/>
      <c r="B52" s="110"/>
      <c r="C52" s="110"/>
      <c r="D52" s="110"/>
      <c r="E52" s="110"/>
      <c r="F52" s="110"/>
      <c r="G52" s="110"/>
      <c r="H52" s="110"/>
      <c r="I52" s="110"/>
      <c r="J52" s="110"/>
      <c r="K52" s="149"/>
    </row>
    <row r="53" spans="1:11">
      <c r="A53" s="110"/>
      <c r="B53" s="110"/>
      <c r="C53" s="110"/>
      <c r="D53" s="110"/>
      <c r="E53" s="110"/>
      <c r="F53" s="110"/>
      <c r="G53" s="110"/>
      <c r="H53" s="110"/>
      <c r="I53" s="110"/>
      <c r="J53" s="110"/>
      <c r="K53" s="149"/>
    </row>
    <row r="54" spans="1:11">
      <c r="A54" s="110"/>
      <c r="B54" s="110"/>
      <c r="C54" s="110"/>
      <c r="D54" s="110"/>
      <c r="E54" s="110"/>
      <c r="F54" s="110"/>
      <c r="G54" s="110"/>
      <c r="H54" s="110"/>
      <c r="I54" s="110"/>
      <c r="J54" s="110"/>
      <c r="K54" s="149"/>
    </row>
    <row r="55" spans="1:11">
      <c r="A55" s="110"/>
      <c r="B55" s="110"/>
      <c r="C55" s="110"/>
      <c r="D55" s="110"/>
      <c r="E55" s="110"/>
      <c r="F55" s="110"/>
      <c r="G55" s="110"/>
      <c r="H55" s="110"/>
      <c r="I55" s="110"/>
      <c r="J55" s="110"/>
      <c r="K55" s="149"/>
    </row>
    <row r="56" spans="1:11">
      <c r="A56" s="110"/>
      <c r="B56" s="110"/>
      <c r="C56" s="110"/>
      <c r="D56" s="110"/>
      <c r="E56" s="110"/>
      <c r="F56" s="110"/>
      <c r="G56" s="110"/>
      <c r="H56" s="110"/>
      <c r="I56" s="110"/>
      <c r="J56" s="110"/>
      <c r="K56" s="149"/>
    </row>
    <row r="57" spans="1:11">
      <c r="A57" s="110"/>
      <c r="B57" s="110"/>
      <c r="C57" s="110"/>
      <c r="D57" s="110"/>
      <c r="E57" s="110"/>
      <c r="F57" s="110"/>
      <c r="G57" s="110"/>
      <c r="H57" s="110"/>
      <c r="I57" s="110"/>
      <c r="J57" s="110"/>
      <c r="K57" s="149"/>
    </row>
    <row r="58" spans="1:11">
      <c r="A58" s="110"/>
      <c r="B58" s="110"/>
      <c r="C58" s="110"/>
      <c r="D58" s="110"/>
      <c r="E58" s="110"/>
      <c r="F58" s="110"/>
      <c r="G58" s="110"/>
      <c r="H58" s="110"/>
      <c r="I58" s="110"/>
      <c r="J58" s="110"/>
      <c r="K58" s="149"/>
    </row>
    <row r="59" spans="1:11">
      <c r="A59" s="110"/>
      <c r="B59" s="110"/>
      <c r="C59" s="110"/>
      <c r="D59" s="110"/>
      <c r="E59" s="110"/>
      <c r="F59" s="110"/>
      <c r="G59" s="110"/>
      <c r="H59" s="110"/>
      <c r="I59" s="110"/>
      <c r="J59" s="110"/>
      <c r="K59" s="149"/>
    </row>
    <row r="60" spans="1:11">
      <c r="A60" s="110"/>
      <c r="B60" s="110"/>
      <c r="C60" s="110"/>
      <c r="D60" s="110"/>
      <c r="E60" s="110"/>
      <c r="F60" s="110"/>
      <c r="G60" s="110"/>
      <c r="H60" s="110"/>
      <c r="I60" s="110"/>
      <c r="J60" s="110"/>
      <c r="K60" s="149"/>
    </row>
    <row r="61" spans="1:11">
      <c r="A61" s="110"/>
      <c r="B61" s="110"/>
      <c r="C61" s="110"/>
      <c r="D61" s="110"/>
      <c r="E61" s="110"/>
      <c r="F61" s="110"/>
      <c r="G61" s="110"/>
      <c r="H61" s="110"/>
      <c r="I61" s="110"/>
      <c r="J61" s="110"/>
      <c r="K61" s="149"/>
    </row>
    <row r="62" spans="1:11">
      <c r="A62" s="110"/>
      <c r="B62" s="110"/>
      <c r="C62" s="110"/>
      <c r="D62" s="110"/>
      <c r="E62" s="110"/>
      <c r="F62" s="110"/>
      <c r="G62" s="110"/>
      <c r="H62" s="110"/>
      <c r="I62" s="110"/>
      <c r="J62" s="110"/>
      <c r="K62" s="149"/>
    </row>
    <row r="63" spans="1:11">
      <c r="A63" s="110"/>
      <c r="B63" s="110"/>
      <c r="C63" s="110"/>
      <c r="D63" s="110"/>
      <c r="E63" s="110"/>
      <c r="F63" s="110"/>
      <c r="G63" s="110"/>
      <c r="H63" s="110"/>
      <c r="I63" s="110"/>
      <c r="J63" s="110"/>
      <c r="K63" s="149"/>
    </row>
    <row r="64" spans="1:11">
      <c r="A64" s="110"/>
      <c r="B64" s="110"/>
      <c r="C64" s="110"/>
      <c r="D64" s="110"/>
      <c r="E64" s="110"/>
      <c r="F64" s="110"/>
      <c r="G64" s="110"/>
      <c r="H64" s="110"/>
      <c r="I64" s="110"/>
      <c r="J64" s="110"/>
      <c r="K64" s="149"/>
    </row>
    <row r="65" spans="1:11">
      <c r="A65" s="110"/>
      <c r="B65" s="110"/>
      <c r="C65" s="110"/>
      <c r="D65" s="110"/>
      <c r="E65" s="110"/>
      <c r="F65" s="110"/>
      <c r="G65" s="110"/>
      <c r="H65" s="110"/>
      <c r="I65" s="110"/>
      <c r="J65" s="110"/>
      <c r="K65" s="149"/>
    </row>
    <row r="66" spans="1:11">
      <c r="A66" s="110"/>
      <c r="B66" s="110"/>
      <c r="C66" s="110"/>
      <c r="D66" s="110"/>
      <c r="E66" s="110"/>
      <c r="F66" s="110"/>
      <c r="G66" s="110"/>
      <c r="H66" s="110"/>
      <c r="I66" s="110"/>
      <c r="J66" s="110"/>
      <c r="K66" s="149"/>
    </row>
    <row r="67" spans="1:11">
      <c r="A67" s="110"/>
      <c r="B67" s="110"/>
      <c r="C67" s="110"/>
      <c r="D67" s="110"/>
      <c r="E67" s="110"/>
      <c r="F67" s="110"/>
      <c r="G67" s="110"/>
      <c r="H67" s="110"/>
      <c r="I67" s="110"/>
      <c r="J67" s="110"/>
      <c r="K67" s="149"/>
    </row>
    <row r="68" spans="1:11">
      <c r="A68" s="110"/>
      <c r="B68" s="110"/>
      <c r="C68" s="110"/>
      <c r="D68" s="110"/>
      <c r="E68" s="110"/>
      <c r="F68" s="110"/>
      <c r="G68" s="110"/>
      <c r="H68" s="110"/>
      <c r="I68" s="110"/>
      <c r="J68" s="110"/>
      <c r="K68" s="149"/>
    </row>
    <row r="69" spans="1:11">
      <c r="A69" s="110"/>
      <c r="B69" s="110"/>
      <c r="C69" s="110"/>
      <c r="D69" s="110"/>
      <c r="E69" s="110"/>
      <c r="F69" s="110"/>
      <c r="G69" s="110"/>
      <c r="H69" s="110"/>
      <c r="I69" s="110"/>
      <c r="J69" s="110"/>
      <c r="K69" s="149"/>
    </row>
    <row r="70" spans="1:11">
      <c r="A70" s="110"/>
      <c r="B70" s="110"/>
      <c r="C70" s="110"/>
      <c r="D70" s="110"/>
      <c r="E70" s="110"/>
      <c r="F70" s="110"/>
      <c r="G70" s="110"/>
      <c r="H70" s="110"/>
      <c r="I70" s="110"/>
      <c r="J70" s="110"/>
      <c r="K70" s="149"/>
    </row>
  </sheetData>
  <sheetProtection algorithmName="SHA-512" hashValue="107/+PUVXdkNkofRa0Rz9c2G/J/xc55TFbUMRhW921AB/btlnNBdbDcuoFywj0v833waGw8H30y5Hlfv6e6YQg==" saltValue="3zS1wBBGrzPfN0cySC2LJw==" spinCount="100000" sheet="1" objects="1" scenarios="1"/>
  <mergeCells count="23">
    <mergeCell ref="K14:R14"/>
    <mergeCell ref="D24:H24"/>
    <mergeCell ref="A24:B24"/>
    <mergeCell ref="A25:B25"/>
    <mergeCell ref="D25:H25"/>
    <mergeCell ref="K18:R18"/>
    <mergeCell ref="K19:R19"/>
    <mergeCell ref="A29:B29"/>
    <mergeCell ref="D28:H28"/>
    <mergeCell ref="D29:H29"/>
    <mergeCell ref="A1:K1"/>
    <mergeCell ref="H6:R6"/>
    <mergeCell ref="K5:R5"/>
    <mergeCell ref="K7:R7"/>
    <mergeCell ref="K8:R8"/>
    <mergeCell ref="K9:R9"/>
    <mergeCell ref="K10:R10"/>
    <mergeCell ref="K11:R11"/>
    <mergeCell ref="K12:R12"/>
    <mergeCell ref="K13:R13"/>
    <mergeCell ref="K15:R15"/>
    <mergeCell ref="K16:R16"/>
    <mergeCell ref="K17:R17"/>
  </mergeCells>
  <phoneticPr fontId="0" type="noConversion"/>
  <pageMargins left="0.75" right="0.75" top="1" bottom="1" header="0.5" footer="0.5"/>
  <pageSetup scale="58" orientation="landscape" r:id="rId1"/>
  <headerFooter alignWithMargins="0">
    <oddFooter>&amp;CPage 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R72"/>
  <sheetViews>
    <sheetView showGridLines="0" zoomScale="70" zoomScaleNormal="70" workbookViewId="0">
      <pane xSplit="2" ySplit="6" topLeftCell="C25" activePane="bottomRight" state="frozen"/>
      <selection pane="bottomRight" activeCell="K8" sqref="K8:R8"/>
      <selection pane="bottomLeft" activeCell="A7" sqref="A7"/>
      <selection pane="topRight" activeCell="C1" sqref="C1"/>
    </sheetView>
  </sheetViews>
  <sheetFormatPr defaultRowHeight="12.95"/>
  <cols>
    <col min="1" max="1" width="5.140625" customWidth="1"/>
    <col min="2" max="2" width="35.7109375" customWidth="1"/>
    <col min="3" max="3" width="7.7109375" customWidth="1"/>
    <col min="4" max="4" width="8.7109375" customWidth="1"/>
    <col min="5" max="5" width="11.140625" customWidth="1"/>
    <col min="6" max="6" width="7.7109375" customWidth="1"/>
    <col min="7" max="7" width="4.140625" customWidth="1"/>
    <col min="8" max="10" width="10.7109375" customWidth="1"/>
    <col min="11" max="11" width="35.7109375" style="11" customWidth="1"/>
    <col min="12" max="12" width="10.7109375" customWidth="1"/>
  </cols>
  <sheetData>
    <row r="1" spans="1:18">
      <c r="A1" s="286" t="s">
        <v>97</v>
      </c>
      <c r="B1" s="287"/>
      <c r="C1" s="287"/>
      <c r="D1" s="287"/>
      <c r="E1" s="287"/>
      <c r="F1" s="287"/>
      <c r="G1" s="287"/>
      <c r="H1" s="287"/>
      <c r="I1" s="287"/>
      <c r="J1" s="287"/>
      <c r="K1" s="287"/>
    </row>
    <row r="2" spans="1:18">
      <c r="A2" s="1" t="s">
        <v>128</v>
      </c>
      <c r="B2" s="2"/>
      <c r="C2" s="2"/>
      <c r="D2" s="2"/>
      <c r="E2" s="2"/>
      <c r="F2" s="2"/>
      <c r="G2" s="2"/>
      <c r="H2" s="2"/>
      <c r="I2" s="2"/>
      <c r="J2" s="2"/>
      <c r="K2" s="3"/>
    </row>
    <row r="3" spans="1:18">
      <c r="A3" s="64" t="s">
        <v>99</v>
      </c>
      <c r="B3" s="2"/>
      <c r="C3" s="2"/>
      <c r="D3" s="2"/>
      <c r="E3" s="2"/>
      <c r="F3" s="2"/>
      <c r="G3" s="2"/>
      <c r="H3" s="2"/>
      <c r="I3" s="2"/>
      <c r="J3" s="2"/>
      <c r="K3" s="3"/>
    </row>
    <row r="4" spans="1:18" ht="13.35" thickBot="1">
      <c r="A4" s="1"/>
      <c r="B4" s="2"/>
      <c r="C4" s="2"/>
      <c r="D4" s="2"/>
      <c r="E4" s="2"/>
      <c r="F4" s="2"/>
      <c r="G4" s="2"/>
      <c r="H4" s="2"/>
      <c r="I4" s="2"/>
      <c r="J4" s="2"/>
      <c r="K4" s="3"/>
    </row>
    <row r="5" spans="1:18" ht="29.1" customHeight="1" thickBot="1">
      <c r="A5" s="4" t="s">
        <v>100</v>
      </c>
      <c r="B5" s="4" t="s">
        <v>101</v>
      </c>
      <c r="C5" s="67" t="s">
        <v>40</v>
      </c>
      <c r="D5" s="67" t="s">
        <v>41</v>
      </c>
      <c r="E5" s="67" t="s">
        <v>42</v>
      </c>
      <c r="F5" s="67" t="s">
        <v>129</v>
      </c>
      <c r="G5" s="5" t="s">
        <v>44</v>
      </c>
      <c r="H5" s="5" t="s">
        <v>102</v>
      </c>
      <c r="I5" s="5" t="s">
        <v>103</v>
      </c>
      <c r="J5" s="5" t="s">
        <v>104</v>
      </c>
      <c r="K5" s="291" t="s">
        <v>85</v>
      </c>
      <c r="L5" s="296"/>
      <c r="M5" s="296"/>
      <c r="N5" s="296"/>
      <c r="O5" s="296"/>
      <c r="P5" s="296"/>
      <c r="Q5" s="296"/>
      <c r="R5" s="297"/>
    </row>
    <row r="6" spans="1:18" ht="13.35" thickBot="1">
      <c r="A6" s="80" t="s">
        <v>105</v>
      </c>
      <c r="B6" s="81"/>
      <c r="C6" s="82">
        <v>1</v>
      </c>
      <c r="D6" s="82">
        <v>0.8</v>
      </c>
      <c r="E6" s="82">
        <v>0.4</v>
      </c>
      <c r="F6" s="82">
        <v>0</v>
      </c>
      <c r="G6" s="82" t="s">
        <v>106</v>
      </c>
      <c r="H6" s="294" t="s">
        <v>107</v>
      </c>
      <c r="I6" s="295"/>
      <c r="J6" s="295"/>
      <c r="K6" s="295"/>
      <c r="L6" s="358"/>
      <c r="M6" s="358"/>
      <c r="N6" s="358"/>
      <c r="O6" s="358"/>
      <c r="P6" s="358"/>
      <c r="Q6" s="358"/>
      <c r="R6" s="359"/>
    </row>
    <row r="7" spans="1:18" ht="53.25" customHeight="1">
      <c r="A7" s="8">
        <v>2.1</v>
      </c>
      <c r="B7" s="72" t="s">
        <v>130</v>
      </c>
      <c r="C7" s="79"/>
      <c r="D7" s="79"/>
      <c r="E7" s="79"/>
      <c r="F7" s="79"/>
      <c r="G7" s="79"/>
      <c r="H7" s="14">
        <v>4</v>
      </c>
      <c r="I7" s="14">
        <f>IF(G7&lt;&gt;"",0,H7)</f>
        <v>4</v>
      </c>
      <c r="J7" s="28">
        <f>IF(COUNTA(C7:G7)&gt;1,"Mark Only One Column",SUMIF(C7:F7,"&lt;&gt;",C$6:F$6)*I7)</f>
        <v>0</v>
      </c>
      <c r="K7" s="298"/>
      <c r="L7" s="299"/>
      <c r="M7" s="299"/>
      <c r="N7" s="299"/>
      <c r="O7" s="299"/>
      <c r="P7" s="299"/>
      <c r="Q7" s="299"/>
      <c r="R7" s="300"/>
    </row>
    <row r="8" spans="1:18" ht="63.75" customHeight="1">
      <c r="A8" s="8">
        <v>2.2000000000000002</v>
      </c>
      <c r="B8" s="10" t="s">
        <v>131</v>
      </c>
      <c r="C8" s="79"/>
      <c r="D8" s="79"/>
      <c r="E8" s="79"/>
      <c r="F8" s="79"/>
      <c r="G8" s="79"/>
      <c r="H8" s="15">
        <v>4</v>
      </c>
      <c r="I8" s="15">
        <f>IF(G8&lt;&gt;"",0,H8)</f>
        <v>4</v>
      </c>
      <c r="J8" s="83">
        <f>IF(COUNTA(C8:G8)&gt;1,"Mark Only One Column",SUMIF(C8:F8,"&lt;&gt;",C$6:F$6)*I8)</f>
        <v>0</v>
      </c>
      <c r="K8" s="293"/>
      <c r="L8" s="251"/>
      <c r="M8" s="251"/>
      <c r="N8" s="251"/>
      <c r="O8" s="251"/>
      <c r="P8" s="251"/>
      <c r="Q8" s="251"/>
      <c r="R8" s="252"/>
    </row>
    <row r="9" spans="1:18" ht="63.75" customHeight="1">
      <c r="A9" s="8">
        <v>2.2999999999999998</v>
      </c>
      <c r="B9" s="10" t="s">
        <v>132</v>
      </c>
      <c r="C9" s="79"/>
      <c r="D9" s="79"/>
      <c r="E9" s="79"/>
      <c r="F9" s="79"/>
      <c r="G9" s="79"/>
      <c r="H9" s="15">
        <v>4</v>
      </c>
      <c r="I9" s="15">
        <f>IF(G9&lt;&gt;"",0,H9)</f>
        <v>4</v>
      </c>
      <c r="J9" s="83">
        <f>IF(COUNTA(C9:G9)&gt;1,"Mark Only One Column",SUMIF(C9:F9,"&lt;&gt;",C$6:F$6)*I9)</f>
        <v>0</v>
      </c>
      <c r="K9" s="293"/>
      <c r="L9" s="251"/>
      <c r="M9" s="251"/>
      <c r="N9" s="251"/>
      <c r="O9" s="251"/>
      <c r="P9" s="251"/>
      <c r="Q9" s="251"/>
      <c r="R9" s="252"/>
    </row>
    <row r="10" spans="1:18" ht="38.25" customHeight="1">
      <c r="A10" s="8">
        <v>2.4</v>
      </c>
      <c r="B10" s="10" t="s">
        <v>133</v>
      </c>
      <c r="C10" s="79"/>
      <c r="D10" s="79"/>
      <c r="E10" s="79"/>
      <c r="F10" s="79"/>
      <c r="G10" s="79"/>
      <c r="H10" s="15">
        <v>4</v>
      </c>
      <c r="I10" s="15">
        <f t="shared" ref="I10:I21" si="0">IF(G10&lt;&gt;"",0,H10)</f>
        <v>4</v>
      </c>
      <c r="J10" s="83">
        <f t="shared" ref="J10:J21" si="1">IF(COUNTA(C10:G10)&gt;1,"Mark Only One Column",SUMIF(C10:F10,"&lt;&gt;",C$6:F$6)*I10)</f>
        <v>0</v>
      </c>
      <c r="K10" s="293"/>
      <c r="L10" s="251"/>
      <c r="M10" s="251"/>
      <c r="N10" s="251"/>
      <c r="O10" s="251"/>
      <c r="P10" s="251"/>
      <c r="Q10" s="251"/>
      <c r="R10" s="252"/>
    </row>
    <row r="11" spans="1:18" ht="78" customHeight="1">
      <c r="A11" s="8">
        <v>2.5</v>
      </c>
      <c r="B11" s="72" t="s">
        <v>134</v>
      </c>
      <c r="C11" s="79"/>
      <c r="D11" s="79"/>
      <c r="E11" s="79"/>
      <c r="F11" s="79"/>
      <c r="G11" s="79"/>
      <c r="H11" s="15">
        <v>4</v>
      </c>
      <c r="I11" s="15">
        <f t="shared" si="0"/>
        <v>4</v>
      </c>
      <c r="J11" s="83">
        <f t="shared" si="1"/>
        <v>0</v>
      </c>
      <c r="K11" s="293"/>
      <c r="L11" s="251"/>
      <c r="M11" s="251"/>
      <c r="N11" s="251"/>
      <c r="O11" s="251"/>
      <c r="P11" s="251"/>
      <c r="Q11" s="251"/>
      <c r="R11" s="252"/>
    </row>
    <row r="12" spans="1:18" ht="38.25" customHeight="1">
      <c r="A12" s="8">
        <v>2.6</v>
      </c>
      <c r="B12" s="72" t="s">
        <v>135</v>
      </c>
      <c r="C12" s="79"/>
      <c r="D12" s="79"/>
      <c r="E12" s="79"/>
      <c r="F12" s="79"/>
      <c r="G12" s="79"/>
      <c r="H12" s="15">
        <v>4</v>
      </c>
      <c r="I12" s="15">
        <f>IF(G12&lt;&gt;"",0,H12)</f>
        <v>4</v>
      </c>
      <c r="J12" s="83">
        <f>IF(COUNTA(C12:G12)&gt;1,"Mark Only One Column",SUMIF(C12:F12,"&lt;&gt;",C$6:F$6)*I12)</f>
        <v>0</v>
      </c>
      <c r="K12" s="293"/>
      <c r="L12" s="251"/>
      <c r="M12" s="251"/>
      <c r="N12" s="251"/>
      <c r="O12" s="251"/>
      <c r="P12" s="251"/>
      <c r="Q12" s="251"/>
      <c r="R12" s="252"/>
    </row>
    <row r="13" spans="1:18" ht="52.5" customHeight="1">
      <c r="A13" s="8">
        <v>2.7</v>
      </c>
      <c r="B13" s="72" t="s">
        <v>136</v>
      </c>
      <c r="C13" s="79"/>
      <c r="D13" s="79"/>
      <c r="E13" s="79"/>
      <c r="F13" s="79"/>
      <c r="G13" s="79"/>
      <c r="H13" s="15">
        <v>4</v>
      </c>
      <c r="I13" s="15">
        <f t="shared" si="0"/>
        <v>4</v>
      </c>
      <c r="J13" s="83">
        <f t="shared" si="1"/>
        <v>0</v>
      </c>
      <c r="K13" s="293"/>
      <c r="L13" s="251"/>
      <c r="M13" s="251"/>
      <c r="N13" s="251"/>
      <c r="O13" s="251"/>
      <c r="P13" s="251"/>
      <c r="Q13" s="251"/>
      <c r="R13" s="252"/>
    </row>
    <row r="14" spans="1:18" ht="55.5" customHeight="1">
      <c r="A14" s="8">
        <v>2.8</v>
      </c>
      <c r="B14" s="10" t="s">
        <v>137</v>
      </c>
      <c r="C14" s="79"/>
      <c r="D14" s="79"/>
      <c r="E14" s="79"/>
      <c r="F14" s="79"/>
      <c r="G14" s="79"/>
      <c r="H14" s="15">
        <v>4</v>
      </c>
      <c r="I14" s="15">
        <f>IF(G14&lt;&gt;"",0,H14)</f>
        <v>4</v>
      </c>
      <c r="J14" s="83">
        <f>IF(COUNTA(C14:G14)&gt;1,"Mark Only One Column",SUMIF(C14:F14,"&lt;&gt;",C$6:F$6)*I14)</f>
        <v>0</v>
      </c>
      <c r="K14" s="293"/>
      <c r="L14" s="251"/>
      <c r="M14" s="251"/>
      <c r="N14" s="251"/>
      <c r="O14" s="251"/>
      <c r="P14" s="251"/>
      <c r="Q14" s="251"/>
      <c r="R14" s="252"/>
    </row>
    <row r="15" spans="1:18" ht="38.25" customHeight="1">
      <c r="A15" s="115">
        <v>2.9</v>
      </c>
      <c r="B15" s="72" t="s">
        <v>138</v>
      </c>
      <c r="C15" s="79"/>
      <c r="D15" s="79"/>
      <c r="E15" s="79"/>
      <c r="F15" s="79"/>
      <c r="G15" s="79"/>
      <c r="H15" s="15">
        <v>4</v>
      </c>
      <c r="I15" s="15">
        <f t="shared" si="0"/>
        <v>4</v>
      </c>
      <c r="J15" s="83">
        <f t="shared" si="1"/>
        <v>0</v>
      </c>
      <c r="K15" s="293"/>
      <c r="L15" s="251"/>
      <c r="M15" s="251"/>
      <c r="N15" s="251"/>
      <c r="O15" s="251"/>
      <c r="P15" s="251"/>
      <c r="Q15" s="251"/>
      <c r="R15" s="252"/>
    </row>
    <row r="16" spans="1:18" ht="81" customHeight="1">
      <c r="A16" s="19">
        <v>2.1</v>
      </c>
      <c r="B16" s="72" t="s">
        <v>139</v>
      </c>
      <c r="C16" s="79"/>
      <c r="D16" s="79"/>
      <c r="E16" s="79"/>
      <c r="F16" s="79"/>
      <c r="G16" s="79"/>
      <c r="H16" s="15">
        <v>4</v>
      </c>
      <c r="I16" s="15">
        <f>IF(G16&lt;&gt;"",0,H16)</f>
        <v>4</v>
      </c>
      <c r="J16" s="83">
        <f>IF(COUNTA(C16:G16)&gt;1,"Mark Only One Column",SUMIF(C16:F16,"&lt;&gt;",C$6:F$6)*I16)</f>
        <v>0</v>
      </c>
      <c r="K16" s="293"/>
      <c r="L16" s="251"/>
      <c r="M16" s="251"/>
      <c r="N16" s="251"/>
      <c r="O16" s="251"/>
      <c r="P16" s="251"/>
      <c r="Q16" s="251"/>
      <c r="R16" s="252"/>
    </row>
    <row r="17" spans="1:18" ht="63.75" customHeight="1">
      <c r="A17" s="19">
        <v>2.11</v>
      </c>
      <c r="B17" s="10" t="s">
        <v>140</v>
      </c>
      <c r="C17" s="79"/>
      <c r="D17" s="79"/>
      <c r="E17" s="79"/>
      <c r="F17" s="79"/>
      <c r="G17" s="79"/>
      <c r="H17" s="15">
        <v>4</v>
      </c>
      <c r="I17" s="15">
        <f t="shared" si="0"/>
        <v>4</v>
      </c>
      <c r="J17" s="83">
        <f t="shared" si="1"/>
        <v>0</v>
      </c>
      <c r="K17" s="293"/>
      <c r="L17" s="251"/>
      <c r="M17" s="251"/>
      <c r="N17" s="251"/>
      <c r="O17" s="251"/>
      <c r="P17" s="251"/>
      <c r="Q17" s="251"/>
      <c r="R17" s="252"/>
    </row>
    <row r="18" spans="1:18" ht="38.25" customHeight="1">
      <c r="A18" s="19">
        <v>2.12</v>
      </c>
      <c r="B18" s="9" t="s">
        <v>141</v>
      </c>
      <c r="C18" s="79"/>
      <c r="D18" s="79"/>
      <c r="E18" s="79"/>
      <c r="F18" s="79"/>
      <c r="G18" s="79"/>
      <c r="H18" s="15">
        <v>4</v>
      </c>
      <c r="I18" s="15">
        <f t="shared" si="0"/>
        <v>4</v>
      </c>
      <c r="J18" s="83">
        <f t="shared" si="1"/>
        <v>0</v>
      </c>
      <c r="K18" s="293"/>
      <c r="L18" s="251"/>
      <c r="M18" s="251"/>
      <c r="N18" s="251"/>
      <c r="O18" s="251"/>
      <c r="P18" s="251"/>
      <c r="Q18" s="251"/>
      <c r="R18" s="252"/>
    </row>
    <row r="19" spans="1:18" ht="38.25" customHeight="1">
      <c r="A19" s="19">
        <v>2.13</v>
      </c>
      <c r="B19" s="9" t="s">
        <v>142</v>
      </c>
      <c r="C19" s="79"/>
      <c r="D19" s="79"/>
      <c r="E19" s="79"/>
      <c r="F19" s="79"/>
      <c r="G19" s="79"/>
      <c r="H19" s="15">
        <v>3</v>
      </c>
      <c r="I19" s="15">
        <f t="shared" si="0"/>
        <v>3</v>
      </c>
      <c r="J19" s="83">
        <f t="shared" si="1"/>
        <v>0</v>
      </c>
      <c r="K19" s="293"/>
      <c r="L19" s="251"/>
      <c r="M19" s="251"/>
      <c r="N19" s="251"/>
      <c r="O19" s="251"/>
      <c r="P19" s="251"/>
      <c r="Q19" s="251"/>
      <c r="R19" s="252"/>
    </row>
    <row r="20" spans="1:18" ht="93" customHeight="1">
      <c r="A20" s="19">
        <v>2.14</v>
      </c>
      <c r="B20" s="72" t="s">
        <v>143</v>
      </c>
      <c r="C20" s="79"/>
      <c r="D20" s="79"/>
      <c r="E20" s="79"/>
      <c r="F20" s="79"/>
      <c r="G20" s="79"/>
      <c r="H20" s="15">
        <v>3</v>
      </c>
      <c r="I20" s="15">
        <f>IF(G20&lt;&gt;"",0,H20)</f>
        <v>3</v>
      </c>
      <c r="J20" s="83">
        <f>IF(COUNTA(C20:G20)&gt;1,"Mark Only One Column",SUMIF(C20:F20,"&lt;&gt;",C$6:F$6)*I20)</f>
        <v>0</v>
      </c>
      <c r="K20" s="293"/>
      <c r="L20" s="251"/>
      <c r="M20" s="251"/>
      <c r="N20" s="251"/>
      <c r="O20" s="251"/>
      <c r="P20" s="251"/>
      <c r="Q20" s="251"/>
      <c r="R20" s="252"/>
    </row>
    <row r="21" spans="1:18" ht="78" customHeight="1">
      <c r="A21" s="19">
        <v>2.15</v>
      </c>
      <c r="B21" s="72" t="s">
        <v>144</v>
      </c>
      <c r="C21" s="79"/>
      <c r="D21" s="79"/>
      <c r="E21" s="79"/>
      <c r="F21" s="79"/>
      <c r="G21" s="79"/>
      <c r="H21" s="15">
        <v>4</v>
      </c>
      <c r="I21" s="15">
        <f t="shared" si="0"/>
        <v>4</v>
      </c>
      <c r="J21" s="83">
        <f t="shared" si="1"/>
        <v>0</v>
      </c>
      <c r="K21" s="293"/>
      <c r="L21" s="251"/>
      <c r="M21" s="251"/>
      <c r="N21" s="251"/>
      <c r="O21" s="251"/>
      <c r="P21" s="251"/>
      <c r="Q21" s="251"/>
      <c r="R21" s="252"/>
    </row>
    <row r="22" spans="1:18" ht="45" customHeight="1">
      <c r="A22" s="19">
        <v>2.16</v>
      </c>
      <c r="B22" s="72" t="s">
        <v>145</v>
      </c>
      <c r="C22" s="79"/>
      <c r="D22" s="79"/>
      <c r="E22" s="79"/>
      <c r="F22" s="79"/>
      <c r="G22" s="79"/>
      <c r="H22" s="15">
        <v>2</v>
      </c>
      <c r="I22" s="15">
        <f t="shared" ref="I22" si="2">IF(G22&lt;&gt;"",0,H22)</f>
        <v>2</v>
      </c>
      <c r="J22" s="83">
        <f t="shared" ref="J22" si="3">IF(COUNTA(C22:G22)&gt;1,"Mark Only One Column",SUMIF(C22:F22,"&lt;&gt;",C$6:F$6)*I22)</f>
        <v>0</v>
      </c>
      <c r="K22" s="293"/>
      <c r="L22" s="251"/>
      <c r="M22" s="251"/>
      <c r="N22" s="251"/>
      <c r="O22" s="251"/>
      <c r="P22" s="251"/>
      <c r="Q22" s="251"/>
      <c r="R22" s="252"/>
    </row>
    <row r="23" spans="1:18" ht="13.35" thickBot="1">
      <c r="B23" s="12" t="s">
        <v>121</v>
      </c>
      <c r="C23" s="21"/>
      <c r="D23" s="22"/>
      <c r="E23" s="104"/>
      <c r="F23" s="104"/>
      <c r="G23" s="22"/>
      <c r="H23" s="197">
        <f>SUM(H7:H22)</f>
        <v>60</v>
      </c>
      <c r="I23" s="197">
        <f>SUM(I7:I22)</f>
        <v>60</v>
      </c>
      <c r="J23" s="197">
        <f>SUM(J7:J22)</f>
        <v>0</v>
      </c>
    </row>
    <row r="24" spans="1:18" ht="13.7" thickTop="1" thickBot="1">
      <c r="B24" s="12"/>
      <c r="C24" s="16"/>
      <c r="F24" s="196"/>
      <c r="H24" s="17"/>
      <c r="I24" s="17" t="s">
        <v>122</v>
      </c>
      <c r="J24" s="30">
        <f>+J23/I23</f>
        <v>0</v>
      </c>
    </row>
    <row r="25" spans="1:18" ht="13.35" thickTop="1">
      <c r="B25" s="12"/>
      <c r="C25" s="16"/>
      <c r="F25" s="196"/>
      <c r="H25" s="17"/>
      <c r="I25" s="17"/>
    </row>
    <row r="26" spans="1:18">
      <c r="B26" s="12"/>
      <c r="C26" s="16"/>
      <c r="F26" s="196"/>
      <c r="H26" s="17"/>
      <c r="I26" s="17"/>
    </row>
    <row r="27" spans="1:18" ht="13.35" thickBot="1">
      <c r="A27" s="360"/>
      <c r="B27" s="357"/>
      <c r="C27" s="106"/>
      <c r="D27" s="357"/>
      <c r="E27" s="357"/>
      <c r="F27" s="357"/>
      <c r="G27" s="357"/>
      <c r="H27" s="357"/>
      <c r="I27" s="107"/>
      <c r="J27" s="102"/>
    </row>
    <row r="28" spans="1:18">
      <c r="A28" s="284" t="s">
        <v>123</v>
      </c>
      <c r="B28" s="355"/>
      <c r="D28" s="285" t="s">
        <v>124</v>
      </c>
      <c r="E28" s="285"/>
      <c r="F28" s="285"/>
      <c r="G28" s="285"/>
      <c r="H28" s="285"/>
      <c r="I28" s="12"/>
      <c r="J28" s="12" t="s">
        <v>125</v>
      </c>
    </row>
    <row r="29" spans="1:18">
      <c r="A29" s="194"/>
      <c r="D29" s="17"/>
      <c r="E29" s="17"/>
      <c r="F29" s="17"/>
      <c r="G29" s="17"/>
      <c r="H29" s="17"/>
      <c r="I29" s="12"/>
      <c r="J29" s="12"/>
    </row>
    <row r="30" spans="1:18">
      <c r="A30" s="84"/>
      <c r="B30" s="84"/>
      <c r="C30" s="84"/>
      <c r="D30" s="84"/>
      <c r="E30" s="84"/>
      <c r="F30" s="84"/>
      <c r="G30" s="84"/>
      <c r="H30" s="84"/>
      <c r="I30" s="108"/>
      <c r="J30" s="108"/>
    </row>
    <row r="31" spans="1:18" ht="13.35" thickBot="1">
      <c r="A31" s="109"/>
      <c r="B31" s="109"/>
      <c r="C31" s="106"/>
      <c r="D31" s="357"/>
      <c r="E31" s="357"/>
      <c r="F31" s="357"/>
      <c r="G31" s="357"/>
      <c r="H31" s="357"/>
      <c r="I31" s="108"/>
      <c r="J31" s="101"/>
    </row>
    <row r="32" spans="1:18">
      <c r="A32" s="284" t="s">
        <v>126</v>
      </c>
      <c r="B32" s="355"/>
      <c r="D32" s="285" t="s">
        <v>127</v>
      </c>
      <c r="E32" s="285"/>
      <c r="F32" s="285"/>
      <c r="G32" s="285"/>
      <c r="H32" s="285"/>
      <c r="I32" s="12"/>
      <c r="J32" s="12" t="s">
        <v>125</v>
      </c>
    </row>
    <row r="48" spans="1:11">
      <c r="A48" s="13"/>
      <c r="B48" s="138"/>
      <c r="C48" s="13"/>
      <c r="D48" s="13"/>
      <c r="E48" s="13"/>
      <c r="F48" s="13"/>
      <c r="G48" s="13"/>
      <c r="H48" s="13"/>
      <c r="I48" s="13"/>
      <c r="J48" s="13"/>
      <c r="K48" s="138"/>
    </row>
    <row r="49" spans="1:11">
      <c r="A49" s="13"/>
      <c r="B49" s="13"/>
      <c r="C49" s="13"/>
      <c r="D49" s="13"/>
      <c r="E49" s="13"/>
      <c r="F49" s="13"/>
      <c r="G49" s="13"/>
      <c r="H49" s="13"/>
      <c r="I49" s="13"/>
      <c r="J49" s="13"/>
      <c r="K49" s="138"/>
    </row>
    <row r="50" spans="1:11">
      <c r="A50" s="13"/>
      <c r="B50" s="13"/>
      <c r="C50" s="13"/>
      <c r="D50" s="13"/>
      <c r="E50" s="13"/>
      <c r="F50" s="13"/>
      <c r="G50" s="13"/>
      <c r="H50" s="13"/>
      <c r="I50" s="13"/>
      <c r="J50" s="13"/>
      <c r="K50" s="138"/>
    </row>
    <row r="51" spans="1:11">
      <c r="A51" s="13"/>
      <c r="B51" s="13"/>
      <c r="C51" s="13"/>
      <c r="D51" s="13"/>
      <c r="E51" s="13"/>
      <c r="F51" s="13"/>
      <c r="G51" s="13"/>
      <c r="H51" s="13"/>
      <c r="I51" s="13"/>
      <c r="J51" s="13"/>
      <c r="K51" s="138"/>
    </row>
    <row r="52" spans="1:11">
      <c r="A52" s="13"/>
      <c r="B52" s="13"/>
      <c r="C52" s="13"/>
      <c r="D52" s="13"/>
      <c r="E52" s="13"/>
      <c r="F52" s="13"/>
      <c r="G52" s="13"/>
      <c r="H52" s="13"/>
      <c r="I52" s="13"/>
      <c r="J52" s="13"/>
      <c r="K52" s="138"/>
    </row>
    <row r="53" spans="1:11">
      <c r="A53" s="13"/>
      <c r="B53" s="13"/>
      <c r="C53" s="13"/>
      <c r="D53" s="13"/>
      <c r="E53" s="13"/>
      <c r="F53" s="13"/>
      <c r="G53" s="13"/>
      <c r="H53" s="13"/>
      <c r="I53" s="13"/>
      <c r="J53" s="13"/>
      <c r="K53" s="138"/>
    </row>
    <row r="54" spans="1:11">
      <c r="A54" s="13"/>
      <c r="B54" s="13"/>
      <c r="C54" s="13"/>
      <c r="D54" s="13"/>
      <c r="E54" s="13"/>
      <c r="F54" s="13"/>
      <c r="G54" s="13"/>
      <c r="H54" s="13"/>
      <c r="I54" s="13"/>
      <c r="J54" s="13"/>
      <c r="K54" s="138"/>
    </row>
    <row r="55" spans="1:11">
      <c r="A55" s="13"/>
      <c r="B55" s="13"/>
      <c r="C55" s="13"/>
      <c r="D55" s="13"/>
      <c r="E55" s="13"/>
      <c r="F55" s="13"/>
      <c r="G55" s="13"/>
      <c r="H55" s="13"/>
      <c r="I55" s="13"/>
      <c r="J55" s="13"/>
      <c r="K55" s="138"/>
    </row>
    <row r="56" spans="1:11">
      <c r="A56" s="13"/>
      <c r="B56" s="13"/>
      <c r="C56" s="13"/>
      <c r="D56" s="13"/>
      <c r="E56" s="13"/>
      <c r="F56" s="13"/>
      <c r="G56" s="13"/>
      <c r="H56" s="13"/>
      <c r="I56" s="13"/>
      <c r="J56" s="13"/>
      <c r="K56" s="138"/>
    </row>
    <row r="57" spans="1:11">
      <c r="A57" s="13"/>
      <c r="B57" s="13"/>
      <c r="C57" s="13"/>
      <c r="D57" s="13"/>
      <c r="E57" s="13"/>
      <c r="F57" s="13"/>
      <c r="G57" s="13"/>
      <c r="H57" s="13"/>
      <c r="I57" s="13"/>
      <c r="J57" s="13"/>
      <c r="K57" s="138"/>
    </row>
    <row r="58" spans="1:11">
      <c r="A58" s="13"/>
      <c r="B58" s="13"/>
      <c r="C58" s="13"/>
      <c r="D58" s="13"/>
      <c r="E58" s="13"/>
      <c r="F58" s="13"/>
      <c r="G58" s="13"/>
      <c r="H58" s="13"/>
      <c r="I58" s="13"/>
      <c r="J58" s="13"/>
      <c r="K58" s="138"/>
    </row>
    <row r="59" spans="1:11">
      <c r="A59" s="13"/>
      <c r="B59" s="13"/>
      <c r="C59" s="13"/>
      <c r="D59" s="13"/>
      <c r="E59" s="13"/>
      <c r="F59" s="13"/>
      <c r="G59" s="13"/>
      <c r="H59" s="13"/>
      <c r="I59" s="13"/>
      <c r="J59" s="13"/>
      <c r="K59" s="138"/>
    </row>
    <row r="60" spans="1:11">
      <c r="A60" s="13"/>
      <c r="B60" s="13"/>
      <c r="C60" s="13"/>
      <c r="D60" s="13"/>
      <c r="E60" s="13"/>
      <c r="F60" s="13"/>
      <c r="G60" s="13"/>
      <c r="H60" s="13"/>
      <c r="I60" s="13"/>
      <c r="J60" s="13"/>
      <c r="K60" s="138"/>
    </row>
    <row r="61" spans="1:11">
      <c r="A61" s="13"/>
      <c r="B61" s="13"/>
      <c r="C61" s="13"/>
      <c r="D61" s="13"/>
      <c r="E61" s="13"/>
      <c r="F61" s="13"/>
      <c r="G61" s="13"/>
      <c r="H61" s="13"/>
      <c r="I61" s="13"/>
      <c r="J61" s="13"/>
      <c r="K61" s="138"/>
    </row>
    <row r="62" spans="1:11">
      <c r="A62" s="13"/>
      <c r="B62" s="13"/>
      <c r="C62" s="13"/>
      <c r="D62" s="13"/>
      <c r="E62" s="13"/>
      <c r="F62" s="13"/>
      <c r="G62" s="13"/>
      <c r="H62" s="13"/>
      <c r="I62" s="13"/>
      <c r="J62" s="13"/>
      <c r="K62" s="138"/>
    </row>
    <row r="63" spans="1:11">
      <c r="A63" s="13"/>
      <c r="B63" s="13"/>
      <c r="C63" s="13"/>
      <c r="D63" s="13"/>
      <c r="E63" s="13"/>
      <c r="F63" s="13"/>
      <c r="G63" s="13"/>
      <c r="H63" s="13"/>
      <c r="I63" s="13"/>
      <c r="J63" s="13"/>
      <c r="K63" s="138"/>
    </row>
    <row r="64" spans="1:11">
      <c r="A64" s="13"/>
      <c r="B64" s="13"/>
      <c r="C64" s="13"/>
      <c r="D64" s="13"/>
      <c r="E64" s="13"/>
      <c r="F64" s="13"/>
      <c r="G64" s="13"/>
      <c r="H64" s="13"/>
      <c r="I64" s="13"/>
      <c r="J64" s="13"/>
      <c r="K64" s="138"/>
    </row>
    <row r="65" spans="1:11">
      <c r="A65" s="13"/>
      <c r="B65" s="13"/>
      <c r="C65" s="13"/>
      <c r="D65" s="13"/>
      <c r="E65" s="13"/>
      <c r="F65" s="13"/>
      <c r="G65" s="13"/>
      <c r="H65" s="13"/>
      <c r="I65" s="13"/>
      <c r="J65" s="13"/>
      <c r="K65" s="138"/>
    </row>
    <row r="66" spans="1:11">
      <c r="A66" s="13"/>
      <c r="B66" s="13"/>
      <c r="C66" s="13"/>
      <c r="D66" s="13"/>
      <c r="E66" s="13"/>
      <c r="F66" s="13"/>
      <c r="G66" s="13"/>
      <c r="H66" s="13"/>
      <c r="I66" s="13"/>
      <c r="J66" s="13"/>
      <c r="K66" s="138"/>
    </row>
    <row r="67" spans="1:11">
      <c r="A67" s="13"/>
      <c r="B67" s="13"/>
      <c r="C67" s="13"/>
      <c r="D67" s="13"/>
      <c r="E67" s="13"/>
      <c r="F67" s="13"/>
      <c r="G67" s="13"/>
      <c r="H67" s="13"/>
      <c r="I67" s="13"/>
      <c r="J67" s="13"/>
      <c r="K67" s="138"/>
    </row>
    <row r="68" spans="1:11">
      <c r="A68" s="13"/>
      <c r="B68" s="13"/>
      <c r="C68" s="13"/>
      <c r="D68" s="13"/>
      <c r="E68" s="13"/>
      <c r="F68" s="13"/>
      <c r="G68" s="13"/>
      <c r="H68" s="13"/>
      <c r="I68" s="13"/>
      <c r="J68" s="13"/>
      <c r="K68" s="138"/>
    </row>
    <row r="69" spans="1:11">
      <c r="A69" s="13"/>
      <c r="B69" s="13"/>
      <c r="C69" s="13"/>
      <c r="D69" s="13"/>
      <c r="E69" s="13"/>
      <c r="F69" s="13"/>
      <c r="G69" s="13"/>
      <c r="H69" s="13"/>
      <c r="I69" s="13"/>
      <c r="J69" s="13"/>
      <c r="K69" s="138"/>
    </row>
    <row r="70" spans="1:11">
      <c r="A70" s="13"/>
      <c r="B70" s="13"/>
      <c r="C70" s="13"/>
      <c r="D70" s="13"/>
      <c r="E70" s="13"/>
      <c r="F70" s="13"/>
      <c r="G70" s="13"/>
      <c r="H70" s="13"/>
      <c r="I70" s="13"/>
      <c r="J70" s="13"/>
      <c r="K70" s="138"/>
    </row>
    <row r="71" spans="1:11">
      <c r="A71" s="13"/>
      <c r="B71" s="13"/>
      <c r="C71" s="13"/>
      <c r="D71" s="13"/>
      <c r="E71" s="13"/>
      <c r="F71" s="13"/>
      <c r="G71" s="13"/>
      <c r="H71" s="13"/>
      <c r="I71" s="13"/>
      <c r="J71" s="13"/>
      <c r="K71" s="138"/>
    </row>
    <row r="72" spans="1:11">
      <c r="A72" s="13"/>
      <c r="B72" s="13"/>
      <c r="C72" s="13"/>
      <c r="D72" s="13"/>
      <c r="E72" s="13"/>
      <c r="F72" s="13"/>
      <c r="G72" s="13"/>
      <c r="H72" s="13"/>
      <c r="I72" s="13"/>
      <c r="J72" s="13"/>
      <c r="K72" s="138"/>
    </row>
  </sheetData>
  <sheetProtection password="E084" sheet="1" objects="1" scenarios="1"/>
  <mergeCells count="26">
    <mergeCell ref="A32:B32"/>
    <mergeCell ref="D32:H32"/>
    <mergeCell ref="A27:B27"/>
    <mergeCell ref="D27:H27"/>
    <mergeCell ref="A28:B28"/>
    <mergeCell ref="D28:H28"/>
    <mergeCell ref="D31:H31"/>
    <mergeCell ref="A1:K1"/>
    <mergeCell ref="H6:R6"/>
    <mergeCell ref="K5:R5"/>
    <mergeCell ref="K7:R7"/>
    <mergeCell ref="K8:R8"/>
    <mergeCell ref="K14:R14"/>
    <mergeCell ref="K15:R15"/>
    <mergeCell ref="K16:R16"/>
    <mergeCell ref="K17:R17"/>
    <mergeCell ref="K9:R9"/>
    <mergeCell ref="K10:R10"/>
    <mergeCell ref="K11:R11"/>
    <mergeCell ref="K12:R12"/>
    <mergeCell ref="K13:R13"/>
    <mergeCell ref="K22:R22"/>
    <mergeCell ref="K18:R18"/>
    <mergeCell ref="K19:R19"/>
    <mergeCell ref="K20:R20"/>
    <mergeCell ref="K21:R21"/>
  </mergeCells>
  <phoneticPr fontId="0" type="noConversion"/>
  <pageMargins left="0.75" right="0.75" top="1" bottom="1" header="0.5" footer="0.5"/>
  <pageSetup scale="57" fitToHeight="2" orientation="landscape" r:id="rId1"/>
  <headerFooter alignWithMargins="0">
    <oddFooter xml:space="preserve">&amp;CPage 2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R65"/>
  <sheetViews>
    <sheetView showGridLines="0" zoomScale="70" zoomScaleNormal="70" workbookViewId="0">
      <pane xSplit="2" ySplit="6" topLeftCell="D19" activePane="bottomRight" state="frozen"/>
      <selection pane="bottomRight" activeCell="K13" sqref="K13:R13"/>
      <selection pane="bottomLeft" activeCell="A7" sqref="A7"/>
      <selection pane="topRight" activeCell="C1" sqref="C1"/>
    </sheetView>
  </sheetViews>
  <sheetFormatPr defaultRowHeight="12.95"/>
  <cols>
    <col min="1" max="1" width="5.140625" customWidth="1"/>
    <col min="2" max="2" width="35.7109375" customWidth="1"/>
    <col min="3" max="3" width="7.7109375" customWidth="1"/>
    <col min="4" max="4" width="8.7109375" customWidth="1"/>
    <col min="5" max="5" width="11.140625" customWidth="1"/>
    <col min="6" max="6" width="7.7109375" customWidth="1"/>
    <col min="7" max="7" width="4.140625" customWidth="1"/>
    <col min="8" max="10" width="10.7109375" customWidth="1"/>
    <col min="11" max="11" width="35.7109375" style="11" customWidth="1"/>
  </cols>
  <sheetData>
    <row r="1" spans="1:18">
      <c r="A1" s="286" t="s">
        <v>97</v>
      </c>
      <c r="B1" s="287"/>
      <c r="C1" s="287"/>
      <c r="D1" s="287"/>
      <c r="E1" s="287"/>
      <c r="F1" s="287"/>
      <c r="G1" s="287"/>
      <c r="H1" s="287"/>
      <c r="I1" s="287"/>
      <c r="J1" s="287"/>
      <c r="K1" s="287"/>
    </row>
    <row r="2" spans="1:18">
      <c r="A2" s="1" t="s">
        <v>146</v>
      </c>
      <c r="B2" s="2"/>
      <c r="C2" s="2"/>
      <c r="D2" s="2"/>
      <c r="E2" s="2"/>
      <c r="F2" s="2"/>
      <c r="G2" s="2"/>
      <c r="H2" s="2"/>
      <c r="I2" s="2"/>
      <c r="J2" s="2"/>
      <c r="K2" s="3"/>
    </row>
    <row r="3" spans="1:18">
      <c r="A3" s="64" t="s">
        <v>99</v>
      </c>
      <c r="B3" s="2"/>
      <c r="C3" s="2"/>
      <c r="D3" s="2"/>
      <c r="E3" s="2"/>
      <c r="F3" s="2"/>
      <c r="G3" s="2"/>
      <c r="H3" s="2"/>
      <c r="I3" s="2"/>
      <c r="J3" s="2"/>
      <c r="K3" s="3"/>
    </row>
    <row r="4" spans="1:18" ht="13.35" thickBot="1">
      <c r="A4" s="1"/>
      <c r="B4" s="2"/>
      <c r="C4" s="2"/>
      <c r="D4" s="2"/>
      <c r="E4" s="2"/>
      <c r="F4" s="2"/>
      <c r="G4" s="2"/>
      <c r="H4" s="2"/>
      <c r="I4" s="2"/>
      <c r="J4" s="2"/>
      <c r="K4" s="3"/>
    </row>
    <row r="5" spans="1:18" ht="29.1" customHeight="1" thickBot="1">
      <c r="A5" s="4" t="s">
        <v>100</v>
      </c>
      <c r="B5" s="4" t="s">
        <v>101</v>
      </c>
      <c r="C5" s="67" t="s">
        <v>40</v>
      </c>
      <c r="D5" s="67" t="s">
        <v>41</v>
      </c>
      <c r="E5" s="67" t="s">
        <v>42</v>
      </c>
      <c r="F5" s="67" t="s">
        <v>43</v>
      </c>
      <c r="G5" s="5" t="s">
        <v>44</v>
      </c>
      <c r="H5" s="5" t="s">
        <v>102</v>
      </c>
      <c r="I5" s="5" t="s">
        <v>103</v>
      </c>
      <c r="J5" s="5" t="s">
        <v>104</v>
      </c>
      <c r="K5" s="291" t="s">
        <v>85</v>
      </c>
      <c r="L5" s="303"/>
      <c r="M5" s="303"/>
      <c r="N5" s="303"/>
      <c r="O5" s="303"/>
      <c r="P5" s="303"/>
      <c r="Q5" s="303"/>
      <c r="R5" s="304"/>
    </row>
    <row r="6" spans="1:18" ht="13.35" thickBot="1">
      <c r="A6" s="31" t="s">
        <v>105</v>
      </c>
      <c r="B6" s="182"/>
      <c r="C6" s="32">
        <v>1</v>
      </c>
      <c r="D6" s="32">
        <v>0.8</v>
      </c>
      <c r="E6" s="32">
        <v>0.4</v>
      </c>
      <c r="F6" s="32">
        <v>0</v>
      </c>
      <c r="G6" s="32" t="s">
        <v>106</v>
      </c>
      <c r="H6" s="301" t="s">
        <v>107</v>
      </c>
      <c r="I6" s="302"/>
      <c r="J6" s="302"/>
      <c r="K6" s="302"/>
      <c r="L6" s="358"/>
      <c r="M6" s="358"/>
      <c r="N6" s="358"/>
      <c r="O6" s="358"/>
      <c r="P6" s="358"/>
      <c r="Q6" s="358"/>
      <c r="R6" s="359"/>
    </row>
    <row r="7" spans="1:18" ht="52.5" customHeight="1">
      <c r="A7" s="6">
        <v>3.1</v>
      </c>
      <c r="B7" s="7" t="s">
        <v>147</v>
      </c>
      <c r="C7" s="69"/>
      <c r="D7" s="69"/>
      <c r="E7" s="69"/>
      <c r="F7" s="69"/>
      <c r="G7" s="69"/>
      <c r="H7" s="14">
        <v>3</v>
      </c>
      <c r="I7" s="14">
        <f t="shared" ref="I7:I14" si="0">IF(G7&lt;&gt;"",0,H7)</f>
        <v>3</v>
      </c>
      <c r="J7" s="28">
        <f>IF(COUNTA(C7:G7)&gt;1,"Mark Only One Column",SUMIF(C7:F7,"&lt;&gt;",C$6:F$6)*I7)</f>
        <v>0</v>
      </c>
      <c r="K7" s="305"/>
      <c r="L7" s="306"/>
      <c r="M7" s="306"/>
      <c r="N7" s="306"/>
      <c r="O7" s="306"/>
      <c r="P7" s="306"/>
      <c r="Q7" s="306"/>
      <c r="R7" s="307"/>
    </row>
    <row r="8" spans="1:18" ht="38.25" customHeight="1">
      <c r="A8" s="8">
        <v>3.2</v>
      </c>
      <c r="B8" s="70" t="s">
        <v>148</v>
      </c>
      <c r="C8" s="69"/>
      <c r="D8" s="69"/>
      <c r="E8" s="69"/>
      <c r="F8" s="69"/>
      <c r="G8" s="69"/>
      <c r="H8" s="14">
        <v>4</v>
      </c>
      <c r="I8" s="15">
        <f t="shared" si="0"/>
        <v>4</v>
      </c>
      <c r="J8" s="28">
        <f t="shared" ref="J8:J14" si="1">IF(COUNTA(C8:G8)&gt;1,"Mark Only One Column",SUMIF(C8:F8,"&lt;&gt;",C$6:F$6)*I8)</f>
        <v>0</v>
      </c>
      <c r="K8" s="293"/>
      <c r="L8" s="251"/>
      <c r="M8" s="251"/>
      <c r="N8" s="251"/>
      <c r="O8" s="251"/>
      <c r="P8" s="251"/>
      <c r="Q8" s="251"/>
      <c r="R8" s="252"/>
    </row>
    <row r="9" spans="1:18" ht="38.450000000000003">
      <c r="A9" s="8">
        <v>3.3</v>
      </c>
      <c r="B9" s="9" t="s">
        <v>149</v>
      </c>
      <c r="C9" s="69"/>
      <c r="D9" s="69"/>
      <c r="E9" s="69"/>
      <c r="F9" s="69"/>
      <c r="G9" s="69"/>
      <c r="H9" s="14">
        <v>3</v>
      </c>
      <c r="I9" s="15">
        <f t="shared" si="0"/>
        <v>3</v>
      </c>
      <c r="J9" s="28">
        <f t="shared" si="1"/>
        <v>0</v>
      </c>
      <c r="K9" s="293"/>
      <c r="L9" s="251"/>
      <c r="M9" s="251"/>
      <c r="N9" s="251"/>
      <c r="O9" s="251"/>
      <c r="P9" s="251"/>
      <c r="Q9" s="251"/>
      <c r="R9" s="252"/>
    </row>
    <row r="10" spans="1:18" ht="51" customHeight="1">
      <c r="A10" s="8">
        <v>3.4</v>
      </c>
      <c r="B10" s="10" t="s">
        <v>150</v>
      </c>
      <c r="C10" s="69"/>
      <c r="D10" s="69"/>
      <c r="E10" s="69"/>
      <c r="F10" s="69"/>
      <c r="G10" s="69"/>
      <c r="H10" s="14">
        <v>4</v>
      </c>
      <c r="I10" s="15">
        <f t="shared" si="0"/>
        <v>4</v>
      </c>
      <c r="J10" s="28">
        <f t="shared" si="1"/>
        <v>0</v>
      </c>
      <c r="K10" s="293"/>
      <c r="L10" s="251"/>
      <c r="M10" s="251"/>
      <c r="N10" s="251"/>
      <c r="O10" s="251"/>
      <c r="P10" s="251"/>
      <c r="Q10" s="251"/>
      <c r="R10" s="252"/>
    </row>
    <row r="11" spans="1:18" ht="38.25" customHeight="1">
      <c r="A11" s="8">
        <v>3.5</v>
      </c>
      <c r="B11" s="7" t="s">
        <v>151</v>
      </c>
      <c r="C11" s="69"/>
      <c r="D11" s="69"/>
      <c r="E11" s="69"/>
      <c r="F11" s="69"/>
      <c r="G11" s="69"/>
      <c r="H11" s="14">
        <v>4</v>
      </c>
      <c r="I11" s="15">
        <f t="shared" si="0"/>
        <v>4</v>
      </c>
      <c r="J11" s="28">
        <f t="shared" si="1"/>
        <v>0</v>
      </c>
      <c r="K11" s="293"/>
      <c r="L11" s="251"/>
      <c r="M11" s="251"/>
      <c r="N11" s="251"/>
      <c r="O11" s="251"/>
      <c r="P11" s="251"/>
      <c r="Q11" s="251"/>
      <c r="R11" s="252"/>
    </row>
    <row r="12" spans="1:18" ht="115.5" customHeight="1">
      <c r="A12" s="8">
        <v>3.6</v>
      </c>
      <c r="B12" s="70" t="s">
        <v>152</v>
      </c>
      <c r="C12" s="69"/>
      <c r="D12" s="69"/>
      <c r="E12" s="69"/>
      <c r="F12" s="69"/>
      <c r="G12" s="69"/>
      <c r="H12" s="14">
        <v>3</v>
      </c>
      <c r="I12" s="15">
        <f t="shared" si="0"/>
        <v>3</v>
      </c>
      <c r="J12" s="28">
        <f t="shared" si="1"/>
        <v>0</v>
      </c>
      <c r="K12" s="293"/>
      <c r="L12" s="251"/>
      <c r="M12" s="251"/>
      <c r="N12" s="251"/>
      <c r="O12" s="251"/>
      <c r="P12" s="251"/>
      <c r="Q12" s="251"/>
      <c r="R12" s="252"/>
    </row>
    <row r="13" spans="1:18" ht="89.65">
      <c r="A13" s="8">
        <v>3.7</v>
      </c>
      <c r="B13" s="140" t="s">
        <v>153</v>
      </c>
      <c r="C13" s="69"/>
      <c r="D13" s="69"/>
      <c r="E13" s="69"/>
      <c r="F13" s="69"/>
      <c r="G13" s="69"/>
      <c r="H13" s="14">
        <v>4</v>
      </c>
      <c r="I13" s="15">
        <f t="shared" si="0"/>
        <v>4</v>
      </c>
      <c r="J13" s="28">
        <f t="shared" si="1"/>
        <v>0</v>
      </c>
      <c r="K13" s="293"/>
      <c r="L13" s="251"/>
      <c r="M13" s="251"/>
      <c r="N13" s="251"/>
      <c r="O13" s="251"/>
      <c r="P13" s="251"/>
      <c r="Q13" s="251"/>
      <c r="R13" s="252"/>
    </row>
    <row r="14" spans="1:18" ht="52.5" customHeight="1">
      <c r="A14" s="115">
        <v>3.8</v>
      </c>
      <c r="B14" s="78" t="s">
        <v>154</v>
      </c>
      <c r="C14" s="69"/>
      <c r="D14" s="69"/>
      <c r="E14" s="69"/>
      <c r="F14" s="69"/>
      <c r="G14" s="69"/>
      <c r="H14" s="15">
        <v>4</v>
      </c>
      <c r="I14" s="15">
        <f t="shared" si="0"/>
        <v>4</v>
      </c>
      <c r="J14" s="28">
        <f t="shared" si="1"/>
        <v>0</v>
      </c>
      <c r="K14" s="293"/>
      <c r="L14" s="251"/>
      <c r="M14" s="251"/>
      <c r="N14" s="251"/>
      <c r="O14" s="251"/>
      <c r="P14" s="251"/>
      <c r="Q14" s="251"/>
      <c r="R14" s="252"/>
    </row>
    <row r="15" spans="1:18" ht="40.5" customHeight="1">
      <c r="A15" s="115">
        <v>3.9</v>
      </c>
      <c r="B15" s="78" t="s">
        <v>155</v>
      </c>
      <c r="C15" s="69"/>
      <c r="D15" s="69"/>
      <c r="E15" s="69"/>
      <c r="F15" s="69"/>
      <c r="G15" s="69"/>
      <c r="H15" s="15">
        <v>3</v>
      </c>
      <c r="I15" s="15">
        <f t="shared" ref="I15" si="2">IF(G15&lt;&gt;"",0,H15)</f>
        <v>3</v>
      </c>
      <c r="J15" s="28">
        <f t="shared" ref="J15" si="3">IF(COUNTA(C15:G15)&gt;1,"Mark Only One Column",SUMIF(C15:F15,"&lt;&gt;",C$6:F$6)*I15)</f>
        <v>0</v>
      </c>
      <c r="K15" s="293"/>
      <c r="L15" s="251"/>
      <c r="M15" s="251"/>
      <c r="N15" s="251"/>
      <c r="O15" s="251"/>
      <c r="P15" s="251"/>
      <c r="Q15" s="251"/>
      <c r="R15" s="252"/>
    </row>
    <row r="16" spans="1:18">
      <c r="A16" s="22"/>
      <c r="B16" s="12" t="s">
        <v>121</v>
      </c>
      <c r="C16" s="21"/>
      <c r="D16" s="104"/>
      <c r="E16" s="22"/>
      <c r="F16" s="104"/>
      <c r="G16" s="23"/>
      <c r="H16" s="35">
        <f>SUM(H7:H15)</f>
        <v>32</v>
      </c>
      <c r="I16" s="35">
        <f>SUM(I7:I15)</f>
        <v>32</v>
      </c>
      <c r="J16" s="35">
        <f>SUM(J7:J15)</f>
        <v>0</v>
      </c>
    </row>
    <row r="17" spans="1:11" ht="13.35" thickBot="1">
      <c r="B17" s="12"/>
      <c r="C17" s="16"/>
      <c r="H17" s="17"/>
      <c r="I17" s="17" t="s">
        <v>122</v>
      </c>
      <c r="J17" s="36">
        <f>+J16/I16</f>
        <v>0</v>
      </c>
    </row>
    <row r="18" spans="1:11" ht="13.35" thickTop="1">
      <c r="B18" s="12"/>
      <c r="C18" s="16"/>
      <c r="H18" s="17"/>
      <c r="I18" s="17"/>
    </row>
    <row r="19" spans="1:11">
      <c r="B19" s="12"/>
      <c r="C19" s="16"/>
      <c r="H19" s="17"/>
      <c r="I19" s="17"/>
    </row>
    <row r="20" spans="1:11" ht="13.35" thickBot="1">
      <c r="A20" s="357"/>
      <c r="B20" s="357"/>
      <c r="C20" s="106"/>
      <c r="D20" s="357"/>
      <c r="E20" s="357"/>
      <c r="F20" s="357"/>
      <c r="G20" s="357"/>
      <c r="H20" s="357"/>
      <c r="I20" s="108"/>
      <c r="J20" s="101"/>
      <c r="K20" s="12"/>
    </row>
    <row r="21" spans="1:11">
      <c r="A21" s="284" t="s">
        <v>123</v>
      </c>
      <c r="B21" s="355"/>
      <c r="D21" s="285" t="s">
        <v>124</v>
      </c>
      <c r="E21" s="285"/>
      <c r="F21" s="285"/>
      <c r="G21" s="285"/>
      <c r="H21" s="285"/>
      <c r="I21" s="12"/>
      <c r="J21" s="12" t="s">
        <v>125</v>
      </c>
    </row>
    <row r="22" spans="1:11">
      <c r="A22" s="194"/>
      <c r="D22" s="17"/>
      <c r="E22" s="17"/>
      <c r="F22" s="17"/>
      <c r="G22" s="17"/>
      <c r="H22" s="17"/>
      <c r="I22" s="12"/>
      <c r="J22" s="12"/>
    </row>
    <row r="23" spans="1:11">
      <c r="A23" s="84"/>
      <c r="B23" s="84"/>
      <c r="C23" s="84"/>
      <c r="D23" s="84"/>
      <c r="E23" s="84"/>
      <c r="F23" s="84"/>
      <c r="G23" s="84"/>
      <c r="H23" s="84"/>
      <c r="I23" s="108"/>
      <c r="J23" s="108"/>
    </row>
    <row r="24" spans="1:11" ht="13.35" thickBot="1">
      <c r="A24" s="109"/>
      <c r="B24" s="109"/>
      <c r="C24" s="106"/>
      <c r="D24" s="357"/>
      <c r="E24" s="357"/>
      <c r="F24" s="357"/>
      <c r="G24" s="357"/>
      <c r="H24" s="357"/>
      <c r="I24" s="108"/>
      <c r="J24" s="101"/>
    </row>
    <row r="25" spans="1:11">
      <c r="A25" s="284" t="s">
        <v>126</v>
      </c>
      <c r="B25" s="355"/>
      <c r="D25" s="285" t="s">
        <v>127</v>
      </c>
      <c r="E25" s="285"/>
      <c r="F25" s="285"/>
      <c r="G25" s="285"/>
      <c r="H25" s="285"/>
      <c r="I25" s="12"/>
      <c r="J25" s="12" t="s">
        <v>125</v>
      </c>
    </row>
    <row r="41" spans="1:11">
      <c r="A41" s="13"/>
      <c r="B41" s="138"/>
      <c r="C41" s="13"/>
      <c r="D41" s="13"/>
      <c r="E41" s="13"/>
      <c r="F41" s="13"/>
      <c r="G41" s="13"/>
      <c r="H41" s="13"/>
      <c r="I41" s="13"/>
      <c r="J41" s="13"/>
      <c r="K41" s="138"/>
    </row>
    <row r="42" spans="1:11">
      <c r="A42" s="13"/>
      <c r="B42" s="13"/>
      <c r="C42" s="13"/>
      <c r="D42" s="13"/>
      <c r="E42" s="13"/>
      <c r="F42" s="13"/>
      <c r="G42" s="13"/>
      <c r="H42" s="13"/>
      <c r="I42" s="13"/>
      <c r="J42" s="13"/>
      <c r="K42" s="138"/>
    </row>
    <row r="43" spans="1:11">
      <c r="A43" s="13"/>
      <c r="B43" s="13"/>
      <c r="C43" s="13"/>
      <c r="D43" s="13"/>
      <c r="E43" s="13"/>
      <c r="F43" s="13"/>
      <c r="G43" s="13"/>
      <c r="H43" s="13"/>
      <c r="I43" s="13"/>
      <c r="J43" s="13"/>
      <c r="K43" s="138"/>
    </row>
    <row r="44" spans="1:11">
      <c r="A44" s="13"/>
      <c r="B44" s="13"/>
      <c r="C44" s="13"/>
      <c r="D44" s="13"/>
      <c r="E44" s="13"/>
      <c r="F44" s="13"/>
      <c r="G44" s="13"/>
      <c r="H44" s="13"/>
      <c r="I44" s="13"/>
      <c r="J44" s="13"/>
      <c r="K44" s="138"/>
    </row>
    <row r="45" spans="1:11">
      <c r="A45" s="13"/>
      <c r="B45" s="13"/>
      <c r="C45" s="13"/>
      <c r="D45" s="13"/>
      <c r="E45" s="13"/>
      <c r="F45" s="13"/>
      <c r="G45" s="13"/>
      <c r="H45" s="13"/>
      <c r="I45" s="13"/>
      <c r="J45" s="13"/>
      <c r="K45" s="138"/>
    </row>
    <row r="46" spans="1:11">
      <c r="A46" s="13"/>
      <c r="B46" s="13"/>
      <c r="C46" s="13"/>
      <c r="D46" s="13"/>
      <c r="E46" s="13"/>
      <c r="F46" s="13"/>
      <c r="G46" s="13"/>
      <c r="H46" s="13"/>
      <c r="I46" s="13"/>
      <c r="J46" s="13"/>
      <c r="K46" s="138"/>
    </row>
    <row r="47" spans="1:11">
      <c r="A47" s="13"/>
      <c r="B47" s="13"/>
      <c r="C47" s="13"/>
      <c r="D47" s="13"/>
      <c r="E47" s="13"/>
      <c r="F47" s="13"/>
      <c r="G47" s="13"/>
      <c r="H47" s="13"/>
      <c r="I47" s="13"/>
      <c r="J47" s="13"/>
      <c r="K47" s="138"/>
    </row>
    <row r="48" spans="1:11">
      <c r="A48" s="13"/>
      <c r="B48" s="13"/>
      <c r="C48" s="13"/>
      <c r="D48" s="13"/>
      <c r="E48" s="13"/>
      <c r="F48" s="13"/>
      <c r="G48" s="13"/>
      <c r="H48" s="13"/>
      <c r="I48" s="13"/>
      <c r="J48" s="13"/>
      <c r="K48" s="138"/>
    </row>
    <row r="49" spans="1:11">
      <c r="A49" s="13"/>
      <c r="B49" s="13"/>
      <c r="C49" s="13"/>
      <c r="D49" s="13"/>
      <c r="E49" s="13"/>
      <c r="F49" s="13"/>
      <c r="G49" s="13"/>
      <c r="H49" s="13"/>
      <c r="I49" s="13"/>
      <c r="J49" s="13"/>
      <c r="K49" s="138"/>
    </row>
    <row r="50" spans="1:11">
      <c r="A50" s="13"/>
      <c r="B50" s="13"/>
      <c r="C50" s="13"/>
      <c r="D50" s="13"/>
      <c r="E50" s="13"/>
      <c r="F50" s="13"/>
      <c r="G50" s="13"/>
      <c r="H50" s="13"/>
      <c r="I50" s="13"/>
      <c r="J50" s="13"/>
      <c r="K50" s="138"/>
    </row>
    <row r="51" spans="1:11">
      <c r="A51" s="13"/>
      <c r="B51" s="13"/>
      <c r="C51" s="13"/>
      <c r="D51" s="13"/>
      <c r="E51" s="13"/>
      <c r="F51" s="13"/>
      <c r="G51" s="13"/>
      <c r="H51" s="13"/>
      <c r="I51" s="13"/>
      <c r="J51" s="13"/>
      <c r="K51" s="138"/>
    </row>
    <row r="52" spans="1:11">
      <c r="A52" s="13"/>
      <c r="B52" s="13"/>
      <c r="C52" s="13"/>
      <c r="D52" s="13"/>
      <c r="E52" s="13"/>
      <c r="F52" s="13"/>
      <c r="G52" s="13"/>
      <c r="H52" s="13"/>
      <c r="I52" s="13"/>
      <c r="J52" s="13"/>
      <c r="K52" s="138"/>
    </row>
    <row r="53" spans="1:11">
      <c r="A53" s="13"/>
      <c r="B53" s="13"/>
      <c r="C53" s="13"/>
      <c r="D53" s="13"/>
      <c r="E53" s="13"/>
      <c r="F53" s="13"/>
      <c r="G53" s="13"/>
      <c r="H53" s="13"/>
      <c r="I53" s="13"/>
      <c r="J53" s="13"/>
      <c r="K53" s="138"/>
    </row>
    <row r="54" spans="1:11">
      <c r="A54" s="13"/>
      <c r="B54" s="13"/>
      <c r="C54" s="13"/>
      <c r="D54" s="13"/>
      <c r="E54" s="13"/>
      <c r="F54" s="13"/>
      <c r="G54" s="13"/>
      <c r="H54" s="13"/>
      <c r="I54" s="13"/>
      <c r="J54" s="13"/>
      <c r="K54" s="138"/>
    </row>
    <row r="55" spans="1:11">
      <c r="A55" s="13"/>
      <c r="B55" s="13"/>
      <c r="C55" s="13"/>
      <c r="D55" s="13"/>
      <c r="E55" s="13"/>
      <c r="F55" s="13"/>
      <c r="G55" s="13"/>
      <c r="H55" s="13"/>
      <c r="I55" s="13"/>
      <c r="J55" s="13"/>
      <c r="K55" s="138"/>
    </row>
    <row r="56" spans="1:11">
      <c r="A56" s="13"/>
      <c r="B56" s="13"/>
      <c r="C56" s="13"/>
      <c r="D56" s="13"/>
      <c r="E56" s="13"/>
      <c r="F56" s="13"/>
      <c r="G56" s="13"/>
      <c r="H56" s="13"/>
      <c r="I56" s="13"/>
      <c r="J56" s="13"/>
      <c r="K56" s="138"/>
    </row>
    <row r="57" spans="1:11">
      <c r="A57" s="13"/>
      <c r="B57" s="13"/>
      <c r="C57" s="13"/>
      <c r="D57" s="13"/>
      <c r="E57" s="13"/>
      <c r="F57" s="13"/>
      <c r="G57" s="13"/>
      <c r="H57" s="13"/>
      <c r="I57" s="13"/>
      <c r="J57" s="13"/>
      <c r="K57" s="138"/>
    </row>
    <row r="58" spans="1:11">
      <c r="A58" s="13"/>
      <c r="B58" s="13"/>
      <c r="C58" s="13"/>
      <c r="D58" s="13"/>
      <c r="E58" s="13"/>
      <c r="F58" s="13"/>
      <c r="G58" s="13"/>
      <c r="H58" s="13"/>
      <c r="I58" s="13"/>
      <c r="J58" s="13"/>
      <c r="K58" s="138"/>
    </row>
    <row r="59" spans="1:11">
      <c r="A59" s="13"/>
      <c r="B59" s="13"/>
      <c r="C59" s="13"/>
      <c r="D59" s="13"/>
      <c r="E59" s="13"/>
      <c r="F59" s="13"/>
      <c r="G59" s="13"/>
      <c r="H59" s="13"/>
      <c r="I59" s="13"/>
      <c r="J59" s="13"/>
      <c r="K59" s="138"/>
    </row>
    <row r="60" spans="1:11">
      <c r="A60" s="13"/>
      <c r="B60" s="13"/>
      <c r="C60" s="13"/>
      <c r="D60" s="13"/>
      <c r="E60" s="13"/>
      <c r="F60" s="13"/>
      <c r="G60" s="13"/>
      <c r="H60" s="13"/>
      <c r="I60" s="13"/>
      <c r="J60" s="13"/>
      <c r="K60" s="138"/>
    </row>
    <row r="61" spans="1:11">
      <c r="A61" s="13"/>
      <c r="B61" s="13"/>
      <c r="C61" s="13"/>
      <c r="D61" s="13"/>
      <c r="E61" s="13"/>
      <c r="F61" s="13"/>
      <c r="G61" s="13"/>
      <c r="H61" s="13"/>
      <c r="I61" s="13"/>
      <c r="J61" s="13"/>
      <c r="K61" s="138"/>
    </row>
    <row r="62" spans="1:11">
      <c r="A62" s="13"/>
      <c r="B62" s="13"/>
      <c r="C62" s="13"/>
      <c r="D62" s="13"/>
      <c r="E62" s="13"/>
      <c r="F62" s="13"/>
      <c r="G62" s="13"/>
      <c r="H62" s="13"/>
      <c r="I62" s="13"/>
      <c r="J62" s="13"/>
      <c r="K62" s="138"/>
    </row>
    <row r="63" spans="1:11">
      <c r="A63" s="13"/>
      <c r="B63" s="13"/>
      <c r="C63" s="13"/>
      <c r="D63" s="13"/>
      <c r="E63" s="13"/>
      <c r="F63" s="13"/>
      <c r="G63" s="13"/>
      <c r="H63" s="13"/>
      <c r="I63" s="13"/>
      <c r="J63" s="13"/>
      <c r="K63" s="138"/>
    </row>
    <row r="64" spans="1:11">
      <c r="A64" s="13"/>
      <c r="B64" s="13"/>
      <c r="C64" s="13"/>
      <c r="D64" s="13"/>
      <c r="E64" s="13"/>
      <c r="F64" s="13"/>
      <c r="G64" s="13"/>
      <c r="H64" s="13"/>
      <c r="I64" s="13"/>
      <c r="J64" s="13"/>
      <c r="K64" s="138"/>
    </row>
    <row r="65" spans="1:11">
      <c r="A65" s="13"/>
      <c r="B65" s="13"/>
      <c r="C65" s="13"/>
      <c r="D65" s="13"/>
      <c r="E65" s="13"/>
      <c r="F65" s="13"/>
      <c r="G65" s="13"/>
      <c r="H65" s="13"/>
      <c r="I65" s="13"/>
      <c r="J65" s="13"/>
      <c r="K65" s="138"/>
    </row>
  </sheetData>
  <sheetProtection password="E084" sheet="1" objects="1" scenarios="1"/>
  <mergeCells count="19">
    <mergeCell ref="A25:B25"/>
    <mergeCell ref="D25:H25"/>
    <mergeCell ref="A20:B20"/>
    <mergeCell ref="D20:H20"/>
    <mergeCell ref="A21:B21"/>
    <mergeCell ref="D21:H21"/>
    <mergeCell ref="D24:H24"/>
    <mergeCell ref="A1:K1"/>
    <mergeCell ref="H6:R6"/>
    <mergeCell ref="K5:R5"/>
    <mergeCell ref="K7:R7"/>
    <mergeCell ref="K8:R8"/>
    <mergeCell ref="K15:R15"/>
    <mergeCell ref="K9:R9"/>
    <mergeCell ref="K10:R10"/>
    <mergeCell ref="K11:R11"/>
    <mergeCell ref="K12:R12"/>
    <mergeCell ref="K13:R13"/>
    <mergeCell ref="K14:R14"/>
  </mergeCells>
  <phoneticPr fontId="0" type="noConversion"/>
  <pageMargins left="0.75" right="0.75" top="1" bottom="1" header="0.5" footer="0.5"/>
  <pageSetup scale="58" orientation="landscape" r:id="rId1"/>
  <headerFooter alignWithMargins="0">
    <oddFooter>&amp;CPage 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R98"/>
  <sheetViews>
    <sheetView showGridLines="0" zoomScale="80" zoomScaleNormal="80" workbookViewId="0">
      <pane xSplit="2" ySplit="6" topLeftCell="C52" activePane="bottomRight" state="frozen"/>
      <selection pane="bottomRight" activeCell="H62" sqref="H62"/>
      <selection pane="bottomLeft" activeCell="A7" sqref="A7"/>
      <selection pane="topRight" activeCell="C1" sqref="C1"/>
    </sheetView>
  </sheetViews>
  <sheetFormatPr defaultColWidth="9.140625" defaultRowHeight="12.95"/>
  <cols>
    <col min="1" max="1" width="7.140625" style="84" customWidth="1"/>
    <col min="2" max="2" width="35.7109375" style="84" customWidth="1"/>
    <col min="3" max="3" width="7.7109375" style="84" customWidth="1"/>
    <col min="4" max="4" width="8.7109375" style="84" customWidth="1"/>
    <col min="5" max="5" width="11.140625" style="84" customWidth="1"/>
    <col min="6" max="6" width="7.7109375" style="84" customWidth="1"/>
    <col min="7" max="7" width="4.140625" style="84" customWidth="1"/>
    <col min="8" max="10" width="10.7109375" style="84" customWidth="1"/>
    <col min="11" max="11" width="35.7109375" style="108" customWidth="1"/>
    <col min="12" max="13" width="9.140625" style="84"/>
    <col min="14" max="14" width="8.5703125" style="84" customWidth="1"/>
    <col min="15" max="16384" width="9.140625" style="84"/>
  </cols>
  <sheetData>
    <row r="1" spans="1:18">
      <c r="A1" s="286" t="s">
        <v>97</v>
      </c>
      <c r="B1" s="287"/>
      <c r="C1" s="287"/>
      <c r="D1" s="287"/>
      <c r="E1" s="287"/>
      <c r="F1" s="287"/>
      <c r="G1" s="287"/>
      <c r="H1" s="287"/>
      <c r="I1" s="287"/>
      <c r="J1" s="287"/>
      <c r="K1" s="287"/>
    </row>
    <row r="2" spans="1:18">
      <c r="A2" s="64" t="s">
        <v>156</v>
      </c>
      <c r="B2" s="65"/>
      <c r="C2" s="65"/>
      <c r="D2" s="2"/>
      <c r="E2" s="2"/>
      <c r="F2" s="65"/>
      <c r="G2" s="65"/>
      <c r="H2" s="65"/>
      <c r="I2" s="65"/>
      <c r="J2" s="65"/>
      <c r="K2" s="146"/>
    </row>
    <row r="3" spans="1:18">
      <c r="A3" s="64" t="s">
        <v>99</v>
      </c>
      <c r="B3" s="65"/>
      <c r="C3" s="65"/>
      <c r="D3" s="2"/>
      <c r="E3" s="2"/>
      <c r="F3" s="65"/>
      <c r="G3" s="65"/>
      <c r="H3" s="65"/>
      <c r="I3" s="65"/>
      <c r="J3" s="65"/>
      <c r="K3" s="146"/>
    </row>
    <row r="4" spans="1:18" ht="13.35" thickBot="1">
      <c r="A4" s="64"/>
      <c r="B4" s="65"/>
      <c r="C4" s="65"/>
      <c r="D4" s="65"/>
      <c r="E4" s="65"/>
      <c r="F4" s="65"/>
      <c r="G4" s="65"/>
      <c r="H4" s="65"/>
      <c r="I4" s="65"/>
      <c r="J4" s="65"/>
      <c r="K4" s="146"/>
    </row>
    <row r="5" spans="1:18" ht="29.1" customHeight="1" thickBot="1">
      <c r="A5" s="4" t="s">
        <v>100</v>
      </c>
      <c r="B5" s="4" t="s">
        <v>101</v>
      </c>
      <c r="C5" s="67" t="s">
        <v>40</v>
      </c>
      <c r="D5" s="67" t="s">
        <v>41</v>
      </c>
      <c r="E5" s="67" t="s">
        <v>42</v>
      </c>
      <c r="F5" s="67" t="s">
        <v>43</v>
      </c>
      <c r="G5" s="5" t="s">
        <v>44</v>
      </c>
      <c r="H5" s="5" t="s">
        <v>102</v>
      </c>
      <c r="I5" s="5" t="s">
        <v>103</v>
      </c>
      <c r="J5" s="5" t="s">
        <v>104</v>
      </c>
      <c r="K5" s="291" t="s">
        <v>85</v>
      </c>
      <c r="L5" s="296"/>
      <c r="M5" s="296"/>
      <c r="N5" s="296"/>
      <c r="O5" s="296"/>
      <c r="P5" s="296"/>
      <c r="Q5" s="296"/>
      <c r="R5" s="297"/>
    </row>
    <row r="6" spans="1:18" ht="13.35" thickBot="1">
      <c r="A6" s="158" t="s">
        <v>105</v>
      </c>
      <c r="B6" s="184"/>
      <c r="C6" s="157">
        <v>1</v>
      </c>
      <c r="D6" s="157">
        <v>0.8</v>
      </c>
      <c r="E6" s="157">
        <v>0.4</v>
      </c>
      <c r="F6" s="183">
        <v>0</v>
      </c>
      <c r="G6" s="183" t="s">
        <v>106</v>
      </c>
      <c r="H6" s="308" t="s">
        <v>107</v>
      </c>
      <c r="I6" s="309"/>
      <c r="J6" s="309"/>
      <c r="K6" s="309"/>
      <c r="L6" s="358"/>
      <c r="M6" s="358"/>
      <c r="N6" s="358"/>
      <c r="O6" s="358"/>
      <c r="P6" s="358"/>
      <c r="Q6" s="358"/>
      <c r="R6" s="359"/>
    </row>
    <row r="7" spans="1:18" ht="79.5" customHeight="1">
      <c r="A7" s="6">
        <v>4.0999999999999996</v>
      </c>
      <c r="B7" s="10" t="s">
        <v>157</v>
      </c>
      <c r="C7" s="69"/>
      <c r="D7" s="69"/>
      <c r="E7" s="69"/>
      <c r="F7" s="69"/>
      <c r="G7" s="69"/>
      <c r="H7" s="14">
        <v>4</v>
      </c>
      <c r="I7" s="14">
        <f t="shared" ref="I7:I46" si="0">IF(G7&lt;&gt;"",0,H7)</f>
        <v>4</v>
      </c>
      <c r="J7" s="28">
        <f t="shared" ref="J7:J18" si="1">IF(COUNTA(C7:G7)&gt;1,"Mark Only One Column",SUMIF(C7:F7,"&lt;&gt;",C$6:F$6)*I7)</f>
        <v>0</v>
      </c>
      <c r="K7" s="298"/>
      <c r="L7" s="299"/>
      <c r="M7" s="299"/>
      <c r="N7" s="299"/>
      <c r="O7" s="299"/>
      <c r="P7" s="299"/>
      <c r="Q7" s="299"/>
      <c r="R7" s="300"/>
    </row>
    <row r="8" spans="1:18" ht="69" customHeight="1">
      <c r="A8" s="8">
        <v>4.2</v>
      </c>
      <c r="B8" s="72" t="s">
        <v>158</v>
      </c>
      <c r="C8" s="69"/>
      <c r="D8" s="69"/>
      <c r="E8" s="69"/>
      <c r="F8" s="69"/>
      <c r="G8" s="69"/>
      <c r="H8" s="14">
        <v>4</v>
      </c>
      <c r="I8" s="14">
        <f>IF(G8&lt;&gt;"",0,H8)</f>
        <v>4</v>
      </c>
      <c r="J8" s="28">
        <f>IF(COUNTA(C8:G8)&gt;1,"Mark Only One Column",SUMIF(C8:F8,"&lt;&gt;",C$6:F$6)*I8)</f>
        <v>0</v>
      </c>
      <c r="K8" s="293"/>
      <c r="L8" s="251"/>
      <c r="M8" s="251"/>
      <c r="N8" s="251"/>
      <c r="O8" s="251"/>
      <c r="P8" s="251"/>
      <c r="Q8" s="251"/>
      <c r="R8" s="252"/>
    </row>
    <row r="9" spans="1:18" ht="51" customHeight="1">
      <c r="A9" s="8">
        <v>4.3</v>
      </c>
      <c r="B9" s="70" t="s">
        <v>159</v>
      </c>
      <c r="C9" s="69"/>
      <c r="D9" s="69"/>
      <c r="E9" s="69"/>
      <c r="F9" s="69"/>
      <c r="G9" s="69"/>
      <c r="H9" s="14">
        <v>4</v>
      </c>
      <c r="I9" s="15">
        <f t="shared" si="0"/>
        <v>4</v>
      </c>
      <c r="J9" s="28">
        <f t="shared" si="1"/>
        <v>0</v>
      </c>
      <c r="K9" s="293"/>
      <c r="L9" s="251"/>
      <c r="M9" s="251"/>
      <c r="N9" s="251"/>
      <c r="O9" s="251"/>
      <c r="P9" s="251"/>
      <c r="Q9" s="251"/>
      <c r="R9" s="252"/>
    </row>
    <row r="10" spans="1:18" ht="66" customHeight="1">
      <c r="A10" s="8">
        <v>4.4000000000000004</v>
      </c>
      <c r="B10" s="70" t="s">
        <v>160</v>
      </c>
      <c r="C10" s="69"/>
      <c r="D10" s="69"/>
      <c r="E10" s="69"/>
      <c r="F10" s="69"/>
      <c r="G10" s="69"/>
      <c r="H10" s="14">
        <v>4</v>
      </c>
      <c r="I10" s="15">
        <f>IF(G10&lt;&gt;"",0,H10)</f>
        <v>4</v>
      </c>
      <c r="J10" s="28">
        <f>IF(COUNTA(C10:G10)&gt;1,"Mark Only One Column",SUMIF(C10:F10,"&lt;&gt;",C$6:F$6)*I10)</f>
        <v>0</v>
      </c>
      <c r="K10" s="293"/>
      <c r="L10" s="251"/>
      <c r="M10" s="251"/>
      <c r="N10" s="251"/>
      <c r="O10" s="251"/>
      <c r="P10" s="251"/>
      <c r="Q10" s="251"/>
      <c r="R10" s="252"/>
    </row>
    <row r="11" spans="1:18" ht="38.25" customHeight="1">
      <c r="A11" s="8">
        <v>4.5</v>
      </c>
      <c r="B11" s="70" t="s">
        <v>161</v>
      </c>
      <c r="C11" s="69"/>
      <c r="D11" s="69"/>
      <c r="E11" s="69"/>
      <c r="F11" s="69"/>
      <c r="G11" s="69"/>
      <c r="H11" s="14">
        <v>4</v>
      </c>
      <c r="I11" s="15">
        <f t="shared" si="0"/>
        <v>4</v>
      </c>
      <c r="J11" s="28">
        <f t="shared" si="1"/>
        <v>0</v>
      </c>
      <c r="K11" s="293"/>
      <c r="L11" s="251"/>
      <c r="M11" s="251"/>
      <c r="N11" s="251"/>
      <c r="O11" s="251"/>
      <c r="P11" s="251"/>
      <c r="Q11" s="251"/>
      <c r="R11" s="252"/>
    </row>
    <row r="12" spans="1:18" ht="38.25" customHeight="1">
      <c r="A12" s="8">
        <v>4.5999999999999996</v>
      </c>
      <c r="B12" s="70" t="s">
        <v>162</v>
      </c>
      <c r="C12" s="69"/>
      <c r="D12" s="69"/>
      <c r="E12" s="69"/>
      <c r="F12" s="69"/>
      <c r="G12" s="69"/>
      <c r="H12" s="14">
        <v>4</v>
      </c>
      <c r="I12" s="15">
        <f t="shared" ref="I12" si="2">IF(G12&lt;&gt;"",0,H12)</f>
        <v>4</v>
      </c>
      <c r="J12" s="28">
        <f t="shared" ref="J12" si="3">IF(COUNTA(C12:G12)&gt;1,"Mark Only One Column",SUMIF(C12:F12,"&lt;&gt;",C$6:F$6)*I12)</f>
        <v>0</v>
      </c>
      <c r="K12" s="293"/>
      <c r="L12" s="251"/>
      <c r="M12" s="251"/>
      <c r="N12" s="251"/>
      <c r="O12" s="251"/>
      <c r="P12" s="251"/>
      <c r="Q12" s="251"/>
      <c r="R12" s="252"/>
    </row>
    <row r="13" spans="1:18" ht="38.25" customHeight="1">
      <c r="A13" s="8">
        <v>4.7</v>
      </c>
      <c r="B13" s="7" t="s">
        <v>163</v>
      </c>
      <c r="C13" s="69"/>
      <c r="D13" s="69"/>
      <c r="E13" s="69"/>
      <c r="F13" s="69"/>
      <c r="G13" s="69"/>
      <c r="H13" s="14">
        <v>3</v>
      </c>
      <c r="I13" s="15">
        <f t="shared" si="0"/>
        <v>3</v>
      </c>
      <c r="J13" s="28">
        <f t="shared" si="1"/>
        <v>0</v>
      </c>
      <c r="K13" s="293"/>
      <c r="L13" s="251"/>
      <c r="M13" s="251"/>
      <c r="N13" s="251"/>
      <c r="O13" s="251"/>
      <c r="P13" s="251"/>
      <c r="Q13" s="251"/>
      <c r="R13" s="252"/>
    </row>
    <row r="14" spans="1:18" ht="37.5" customHeight="1">
      <c r="A14" s="8">
        <v>4.8</v>
      </c>
      <c r="B14" s="7" t="s">
        <v>164</v>
      </c>
      <c r="C14" s="69"/>
      <c r="D14" s="69"/>
      <c r="E14" s="69"/>
      <c r="F14" s="69"/>
      <c r="G14" s="69"/>
      <c r="H14" s="14">
        <v>3</v>
      </c>
      <c r="I14" s="15">
        <f t="shared" si="0"/>
        <v>3</v>
      </c>
      <c r="J14" s="28">
        <f t="shared" si="1"/>
        <v>0</v>
      </c>
      <c r="K14" s="293"/>
      <c r="L14" s="251"/>
      <c r="M14" s="251"/>
      <c r="N14" s="251"/>
      <c r="O14" s="251"/>
      <c r="P14" s="251"/>
      <c r="Q14" s="251"/>
      <c r="R14" s="252"/>
    </row>
    <row r="15" spans="1:18" ht="66.75" customHeight="1">
      <c r="A15" s="8">
        <v>4.9000000000000004</v>
      </c>
      <c r="B15" s="70" t="s">
        <v>165</v>
      </c>
      <c r="C15" s="69"/>
      <c r="D15" s="69"/>
      <c r="E15" s="69"/>
      <c r="F15" s="69"/>
      <c r="G15" s="69"/>
      <c r="H15" s="14">
        <v>4</v>
      </c>
      <c r="I15" s="15">
        <f t="shared" si="0"/>
        <v>4</v>
      </c>
      <c r="J15" s="28">
        <f t="shared" si="1"/>
        <v>0</v>
      </c>
      <c r="K15" s="293"/>
      <c r="L15" s="251"/>
      <c r="M15" s="251"/>
      <c r="N15" s="251"/>
      <c r="O15" s="251"/>
      <c r="P15" s="251"/>
      <c r="Q15" s="251"/>
      <c r="R15" s="252"/>
    </row>
    <row r="16" spans="1:18" ht="38.25" customHeight="1">
      <c r="A16" s="19">
        <v>4.0999999999999996</v>
      </c>
      <c r="B16" s="70" t="s">
        <v>166</v>
      </c>
      <c r="C16" s="69"/>
      <c r="D16" s="69"/>
      <c r="E16" s="69"/>
      <c r="F16" s="69"/>
      <c r="G16" s="69"/>
      <c r="H16" s="14">
        <v>4</v>
      </c>
      <c r="I16" s="15">
        <f>IF(G16&lt;&gt;"",0,H16)</f>
        <v>4</v>
      </c>
      <c r="J16" s="28">
        <f>IF(COUNTA(C16:G16)&gt;1,"Mark Only One Column",SUMIF(C16:F16,"&lt;&gt;",C$6:F$6)*I16)</f>
        <v>0</v>
      </c>
      <c r="K16" s="293"/>
      <c r="L16" s="251"/>
      <c r="M16" s="251"/>
      <c r="N16" s="251"/>
      <c r="O16" s="251"/>
      <c r="P16" s="251"/>
      <c r="Q16" s="251"/>
      <c r="R16" s="252"/>
    </row>
    <row r="17" spans="1:18" ht="42" customHeight="1">
      <c r="A17" s="8">
        <v>4.1100000000000003</v>
      </c>
      <c r="B17" s="70" t="s">
        <v>167</v>
      </c>
      <c r="C17" s="69"/>
      <c r="D17" s="69"/>
      <c r="E17" s="69"/>
      <c r="F17" s="69"/>
      <c r="G17" s="69"/>
      <c r="H17" s="14">
        <v>4</v>
      </c>
      <c r="I17" s="15">
        <f>IF(G17&lt;&gt;"",0,H17)</f>
        <v>4</v>
      </c>
      <c r="J17" s="28">
        <f>IF(COUNTA(C17:G17)&gt;1,"Mark Only One Column",SUMIF(C17:F17,"&lt;&gt;",C$6:F$6)*I17)</f>
        <v>0</v>
      </c>
      <c r="K17" s="293"/>
      <c r="L17" s="251"/>
      <c r="M17" s="251"/>
      <c r="N17" s="251"/>
      <c r="O17" s="251"/>
      <c r="P17" s="251"/>
      <c r="Q17" s="251"/>
      <c r="R17" s="252"/>
    </row>
    <row r="18" spans="1:18" ht="25.7">
      <c r="A18" s="19">
        <v>4.12</v>
      </c>
      <c r="B18" s="10" t="s">
        <v>168</v>
      </c>
      <c r="C18" s="69"/>
      <c r="D18" s="69"/>
      <c r="E18" s="69"/>
      <c r="F18" s="69"/>
      <c r="G18" s="69"/>
      <c r="H18" s="14">
        <v>4</v>
      </c>
      <c r="I18" s="15">
        <f t="shared" si="0"/>
        <v>4</v>
      </c>
      <c r="J18" s="28">
        <f t="shared" si="1"/>
        <v>0</v>
      </c>
      <c r="K18" s="293"/>
      <c r="L18" s="251"/>
      <c r="M18" s="251"/>
      <c r="N18" s="251"/>
      <c r="O18" s="251"/>
      <c r="P18" s="251"/>
      <c r="Q18" s="251"/>
      <c r="R18" s="252"/>
    </row>
    <row r="19" spans="1:18" ht="25.7">
      <c r="A19" s="159">
        <v>4.13</v>
      </c>
      <c r="B19" s="7" t="s">
        <v>169</v>
      </c>
      <c r="C19" s="151"/>
      <c r="D19" s="198"/>
      <c r="E19" s="152"/>
      <c r="F19" s="33"/>
      <c r="G19" s="33"/>
      <c r="H19" s="34"/>
      <c r="I19" s="34"/>
      <c r="J19" s="34"/>
      <c r="K19" s="310"/>
      <c r="L19" s="311"/>
      <c r="M19" s="311"/>
      <c r="N19" s="311"/>
      <c r="O19" s="311"/>
      <c r="P19" s="311"/>
      <c r="Q19" s="311"/>
      <c r="R19" s="312"/>
    </row>
    <row r="20" spans="1:18" ht="51" customHeight="1">
      <c r="A20" s="160" t="s">
        <v>170</v>
      </c>
      <c r="B20" s="72" t="s">
        <v>171</v>
      </c>
      <c r="C20" s="69"/>
      <c r="D20" s="69"/>
      <c r="E20" s="69"/>
      <c r="F20" s="69"/>
      <c r="G20" s="69"/>
      <c r="H20" s="14">
        <v>4</v>
      </c>
      <c r="I20" s="15">
        <f t="shared" si="0"/>
        <v>4</v>
      </c>
      <c r="J20" s="28">
        <f t="shared" ref="J20:J46" si="4">IF(COUNTA(C20:G20)&gt;1,"Mark Only One Column",SUMIF(C20:F20,"&lt;&gt;",C$6:F$6)*I20)</f>
        <v>0</v>
      </c>
      <c r="K20" s="293"/>
      <c r="L20" s="251"/>
      <c r="M20" s="251"/>
      <c r="N20" s="251"/>
      <c r="O20" s="251"/>
      <c r="P20" s="251"/>
      <c r="Q20" s="251"/>
      <c r="R20" s="252"/>
    </row>
    <row r="21" spans="1:18" ht="67.5" customHeight="1">
      <c r="A21" s="160" t="s">
        <v>172</v>
      </c>
      <c r="B21" s="72" t="s">
        <v>173</v>
      </c>
      <c r="C21" s="69"/>
      <c r="D21" s="69"/>
      <c r="E21" s="69"/>
      <c r="F21" s="69"/>
      <c r="G21" s="69"/>
      <c r="H21" s="14">
        <v>4</v>
      </c>
      <c r="I21" s="15">
        <f t="shared" si="0"/>
        <v>4</v>
      </c>
      <c r="J21" s="28">
        <f t="shared" si="4"/>
        <v>0</v>
      </c>
      <c r="K21" s="293"/>
      <c r="L21" s="251"/>
      <c r="M21" s="251"/>
      <c r="N21" s="251"/>
      <c r="O21" s="251"/>
      <c r="P21" s="251"/>
      <c r="Q21" s="251"/>
      <c r="R21" s="252"/>
    </row>
    <row r="22" spans="1:18" ht="38.25" customHeight="1">
      <c r="A22" s="160" t="s">
        <v>174</v>
      </c>
      <c r="B22" s="72" t="s">
        <v>175</v>
      </c>
      <c r="C22" s="69"/>
      <c r="D22" s="69"/>
      <c r="E22" s="69"/>
      <c r="F22" s="69"/>
      <c r="G22" s="69"/>
      <c r="H22" s="14">
        <v>4</v>
      </c>
      <c r="I22" s="15">
        <f t="shared" si="0"/>
        <v>4</v>
      </c>
      <c r="J22" s="28">
        <f t="shared" si="4"/>
        <v>0</v>
      </c>
      <c r="K22" s="293"/>
      <c r="L22" s="251"/>
      <c r="M22" s="251"/>
      <c r="N22" s="251"/>
      <c r="O22" s="251"/>
      <c r="P22" s="251"/>
      <c r="Q22" s="251"/>
      <c r="R22" s="252"/>
    </row>
    <row r="23" spans="1:18" ht="38.25" customHeight="1">
      <c r="A23" s="160" t="s">
        <v>176</v>
      </c>
      <c r="B23" s="72" t="s">
        <v>177</v>
      </c>
      <c r="C23" s="69"/>
      <c r="D23" s="69"/>
      <c r="E23" s="69"/>
      <c r="F23" s="69"/>
      <c r="G23" s="69"/>
      <c r="H23" s="14">
        <v>4</v>
      </c>
      <c r="I23" s="15">
        <f t="shared" ref="I23" si="5">IF(G23&lt;&gt;"",0,H23)</f>
        <v>4</v>
      </c>
      <c r="J23" s="28">
        <f t="shared" ref="J23" si="6">IF(COUNTA(C23:G23)&gt;1,"Mark Only One Column",SUMIF(C23:F23,"&lt;&gt;",C$6:F$6)*I23)</f>
        <v>0</v>
      </c>
      <c r="K23" s="293"/>
      <c r="L23" s="251"/>
      <c r="M23" s="251"/>
      <c r="N23" s="251"/>
      <c r="O23" s="251"/>
      <c r="P23" s="251"/>
      <c r="Q23" s="251"/>
      <c r="R23" s="252"/>
    </row>
    <row r="24" spans="1:18" ht="64.150000000000006">
      <c r="A24" s="160" t="s">
        <v>178</v>
      </c>
      <c r="B24" s="72" t="s">
        <v>179</v>
      </c>
      <c r="C24" s="69"/>
      <c r="D24" s="69"/>
      <c r="E24" s="69"/>
      <c r="F24" s="69"/>
      <c r="G24" s="69"/>
      <c r="H24" s="14">
        <v>4</v>
      </c>
      <c r="I24" s="15">
        <f t="shared" si="0"/>
        <v>4</v>
      </c>
      <c r="J24" s="28">
        <f t="shared" si="4"/>
        <v>0</v>
      </c>
      <c r="K24" s="293"/>
      <c r="L24" s="251"/>
      <c r="M24" s="251"/>
      <c r="N24" s="251"/>
      <c r="O24" s="251"/>
      <c r="P24" s="251"/>
      <c r="Q24" s="251"/>
      <c r="R24" s="252"/>
    </row>
    <row r="25" spans="1:18" ht="38.450000000000003">
      <c r="A25" s="160" t="s">
        <v>180</v>
      </c>
      <c r="B25" s="10" t="s">
        <v>181</v>
      </c>
      <c r="C25" s="69"/>
      <c r="D25" s="69"/>
      <c r="E25" s="69"/>
      <c r="F25" s="69"/>
      <c r="G25" s="69"/>
      <c r="H25" s="14">
        <v>4</v>
      </c>
      <c r="I25" s="15">
        <f t="shared" si="0"/>
        <v>4</v>
      </c>
      <c r="J25" s="28">
        <f t="shared" si="4"/>
        <v>0</v>
      </c>
      <c r="K25" s="293"/>
      <c r="L25" s="251"/>
      <c r="M25" s="251"/>
      <c r="N25" s="251"/>
      <c r="O25" s="251"/>
      <c r="P25" s="251"/>
      <c r="Q25" s="251"/>
      <c r="R25" s="252"/>
    </row>
    <row r="26" spans="1:18" ht="51.2">
      <c r="A26" s="160" t="s">
        <v>182</v>
      </c>
      <c r="B26" s="72" t="s">
        <v>183</v>
      </c>
      <c r="C26" s="69"/>
      <c r="D26" s="69"/>
      <c r="E26" s="69"/>
      <c r="F26" s="69"/>
      <c r="G26" s="69"/>
      <c r="H26" s="14">
        <v>4</v>
      </c>
      <c r="I26" s="15">
        <f t="shared" si="0"/>
        <v>4</v>
      </c>
      <c r="J26" s="28">
        <f t="shared" si="4"/>
        <v>0</v>
      </c>
      <c r="K26" s="293"/>
      <c r="L26" s="251"/>
      <c r="M26" s="251"/>
      <c r="N26" s="251"/>
      <c r="O26" s="251"/>
      <c r="P26" s="251"/>
      <c r="Q26" s="251"/>
      <c r="R26" s="252"/>
    </row>
    <row r="27" spans="1:18" ht="38.450000000000003">
      <c r="A27" s="160" t="s">
        <v>184</v>
      </c>
      <c r="B27" s="10" t="s">
        <v>185</v>
      </c>
      <c r="C27" s="69"/>
      <c r="D27" s="69"/>
      <c r="E27" s="69"/>
      <c r="F27" s="69"/>
      <c r="G27" s="69"/>
      <c r="H27" s="14">
        <v>4</v>
      </c>
      <c r="I27" s="15">
        <f t="shared" si="0"/>
        <v>4</v>
      </c>
      <c r="J27" s="28">
        <f t="shared" si="4"/>
        <v>0</v>
      </c>
      <c r="K27" s="293"/>
      <c r="L27" s="251"/>
      <c r="M27" s="251"/>
      <c r="N27" s="251"/>
      <c r="O27" s="251"/>
      <c r="P27" s="251"/>
      <c r="Q27" s="251"/>
      <c r="R27" s="252"/>
    </row>
    <row r="28" spans="1:18" ht="38.450000000000003">
      <c r="A28" s="160" t="s">
        <v>186</v>
      </c>
      <c r="B28" s="10" t="s">
        <v>187</v>
      </c>
      <c r="C28" s="69"/>
      <c r="D28" s="69"/>
      <c r="E28" s="69"/>
      <c r="F28" s="69"/>
      <c r="G28" s="69"/>
      <c r="H28" s="14">
        <v>3</v>
      </c>
      <c r="I28" s="15">
        <f t="shared" si="0"/>
        <v>3</v>
      </c>
      <c r="J28" s="28">
        <f t="shared" si="4"/>
        <v>0</v>
      </c>
      <c r="K28" s="293"/>
      <c r="L28" s="251"/>
      <c r="M28" s="251"/>
      <c r="N28" s="251"/>
      <c r="O28" s="251"/>
      <c r="P28" s="251"/>
      <c r="Q28" s="251"/>
      <c r="R28" s="252"/>
    </row>
    <row r="29" spans="1:18" ht="38.450000000000003">
      <c r="A29" s="160" t="s">
        <v>188</v>
      </c>
      <c r="B29" s="72" t="s">
        <v>189</v>
      </c>
      <c r="C29" s="69"/>
      <c r="D29" s="69"/>
      <c r="E29" s="69"/>
      <c r="F29" s="69"/>
      <c r="G29" s="69"/>
      <c r="H29" s="14">
        <v>3</v>
      </c>
      <c r="I29" s="15">
        <f>IF(G29&lt;&gt;"",0,H29)</f>
        <v>3</v>
      </c>
      <c r="J29" s="28">
        <f>IF(COUNTA(C29:G29)&gt;1,"Mark Only One Column",SUMIF(C29:F29,"&lt;&gt;",C$6:F$6)*I29)</f>
        <v>0</v>
      </c>
      <c r="K29" s="293"/>
      <c r="L29" s="251"/>
      <c r="M29" s="251"/>
      <c r="N29" s="251"/>
      <c r="O29" s="251"/>
      <c r="P29" s="251"/>
      <c r="Q29" s="251"/>
      <c r="R29" s="252"/>
    </row>
    <row r="30" spans="1:18" ht="38.450000000000003">
      <c r="A30" s="160" t="s">
        <v>190</v>
      </c>
      <c r="B30" s="161" t="s">
        <v>191</v>
      </c>
      <c r="C30" s="69"/>
      <c r="D30" s="69"/>
      <c r="E30" s="69"/>
      <c r="F30" s="69"/>
      <c r="G30" s="69"/>
      <c r="H30" s="14">
        <v>4</v>
      </c>
      <c r="I30" s="15">
        <f t="shared" si="0"/>
        <v>4</v>
      </c>
      <c r="J30" s="28">
        <f t="shared" si="4"/>
        <v>0</v>
      </c>
      <c r="K30" s="293"/>
      <c r="L30" s="251"/>
      <c r="M30" s="251"/>
      <c r="N30" s="251"/>
      <c r="O30" s="251"/>
      <c r="P30" s="251"/>
      <c r="Q30" s="251"/>
      <c r="R30" s="252"/>
    </row>
    <row r="31" spans="1:18" ht="38.450000000000003">
      <c r="A31" s="160" t="s">
        <v>192</v>
      </c>
      <c r="B31" s="72" t="s">
        <v>193</v>
      </c>
      <c r="C31" s="69"/>
      <c r="D31" s="69"/>
      <c r="E31" s="69"/>
      <c r="F31" s="69"/>
      <c r="G31" s="69"/>
      <c r="H31" s="14">
        <v>3</v>
      </c>
      <c r="I31" s="15">
        <f>IF(G31&lt;&gt;"",0,H31)</f>
        <v>3</v>
      </c>
      <c r="J31" s="28">
        <f>IF(COUNTA(C31:G31)&gt;1,"Mark Only One Column",SUMIF(C31:F31,"&lt;&gt;",C$6:F$6)*I31)</f>
        <v>0</v>
      </c>
      <c r="K31" s="293"/>
      <c r="L31" s="251"/>
      <c r="M31" s="251"/>
      <c r="N31" s="251"/>
      <c r="O31" s="251"/>
      <c r="P31" s="251"/>
      <c r="Q31" s="251"/>
      <c r="R31" s="252"/>
    </row>
    <row r="32" spans="1:18" ht="64.150000000000006">
      <c r="A32" s="160" t="s">
        <v>194</v>
      </c>
      <c r="B32" s="72" t="s">
        <v>195</v>
      </c>
      <c r="C32" s="69"/>
      <c r="D32" s="69"/>
      <c r="E32" s="69"/>
      <c r="F32" s="69"/>
      <c r="G32" s="69"/>
      <c r="H32" s="14">
        <v>4</v>
      </c>
      <c r="I32" s="15">
        <f t="shared" ref="I32" si="7">IF(G32&lt;&gt;"",0,H32)</f>
        <v>4</v>
      </c>
      <c r="J32" s="28">
        <f t="shared" ref="J32" si="8">IF(COUNTA(C32:G32)&gt;1,"Mark Only One Column",SUMIF(C32:F32,"&lt;&gt;",C$6:F$6)*I32)</f>
        <v>0</v>
      </c>
      <c r="K32" s="293"/>
      <c r="L32" s="251"/>
      <c r="M32" s="251"/>
      <c r="N32" s="251"/>
      <c r="O32" s="251"/>
      <c r="P32" s="251"/>
      <c r="Q32" s="251"/>
      <c r="R32" s="252"/>
    </row>
    <row r="33" spans="1:18" ht="67.5" customHeight="1">
      <c r="A33" s="160" t="s">
        <v>196</v>
      </c>
      <c r="B33" s="72" t="s">
        <v>197</v>
      </c>
      <c r="C33" s="69"/>
      <c r="D33" s="69"/>
      <c r="E33" s="69"/>
      <c r="F33" s="69"/>
      <c r="G33" s="69"/>
      <c r="H33" s="14">
        <v>4</v>
      </c>
      <c r="I33" s="15">
        <f t="shared" ref="I33" si="9">IF(G33&lt;&gt;"",0,H33)</f>
        <v>4</v>
      </c>
      <c r="J33" s="28">
        <f t="shared" ref="J33" si="10">IF(COUNTA(C33:G33)&gt;1,"Mark Only One Column",SUMIF(C33:F33,"&lt;&gt;",C$6:F$6)*I33)</f>
        <v>0</v>
      </c>
      <c r="K33" s="293"/>
      <c r="L33" s="251"/>
      <c r="M33" s="251"/>
      <c r="N33" s="251"/>
      <c r="O33" s="251"/>
      <c r="P33" s="251"/>
      <c r="Q33" s="251"/>
      <c r="R33" s="252"/>
    </row>
    <row r="34" spans="1:18" ht="84" customHeight="1">
      <c r="A34" s="160" t="s">
        <v>198</v>
      </c>
      <c r="B34" s="162" t="s">
        <v>199</v>
      </c>
      <c r="C34" s="69"/>
      <c r="D34" s="69"/>
      <c r="E34" s="69"/>
      <c r="F34" s="69"/>
      <c r="G34" s="69"/>
      <c r="H34" s="14">
        <v>4</v>
      </c>
      <c r="I34" s="15">
        <f t="shared" ref="I34" si="11">IF(G34&lt;&gt;"",0,H34)</f>
        <v>4</v>
      </c>
      <c r="J34" s="28">
        <f t="shared" ref="J34" si="12">IF(COUNTA(C34:G34)&gt;1,"Mark Only One Column",SUMIF(C34:F34,"&lt;&gt;",C$6:F$6)*I34)</f>
        <v>0</v>
      </c>
      <c r="K34" s="293"/>
      <c r="L34" s="251"/>
      <c r="M34" s="251"/>
      <c r="N34" s="251"/>
      <c r="O34" s="251"/>
      <c r="P34" s="251"/>
      <c r="Q34" s="251"/>
      <c r="R34" s="252"/>
    </row>
    <row r="35" spans="1:18" ht="41.25" customHeight="1">
      <c r="A35" s="160" t="s">
        <v>200</v>
      </c>
      <c r="B35" s="72" t="s">
        <v>201</v>
      </c>
      <c r="C35" s="69"/>
      <c r="D35" s="69"/>
      <c r="E35" s="69"/>
      <c r="F35" s="69"/>
      <c r="G35" s="69"/>
      <c r="H35" s="14">
        <v>4</v>
      </c>
      <c r="I35" s="15">
        <f t="shared" ref="I35" si="13">IF(G35&lt;&gt;"",0,H35)</f>
        <v>4</v>
      </c>
      <c r="J35" s="28">
        <f t="shared" ref="J35" si="14">IF(COUNTA(C35:G35)&gt;1,"Mark Only One Column",SUMIF(C35:F35,"&lt;&gt;",C$6:F$6)*I35)</f>
        <v>0</v>
      </c>
      <c r="K35" s="293"/>
      <c r="L35" s="251"/>
      <c r="M35" s="251"/>
      <c r="N35" s="251"/>
      <c r="O35" s="251"/>
      <c r="P35" s="251"/>
      <c r="Q35" s="251"/>
      <c r="R35" s="252"/>
    </row>
    <row r="36" spans="1:18" ht="105" customHeight="1">
      <c r="A36" s="160" t="s">
        <v>202</v>
      </c>
      <c r="B36" s="72" t="s">
        <v>203</v>
      </c>
      <c r="C36" s="69"/>
      <c r="D36" s="69"/>
      <c r="E36" s="69"/>
      <c r="F36" s="69"/>
      <c r="G36" s="69"/>
      <c r="H36" s="14">
        <v>4</v>
      </c>
      <c r="I36" s="15">
        <f t="shared" ref="I36" si="15">IF(G36&lt;&gt;"",0,H36)</f>
        <v>4</v>
      </c>
      <c r="J36" s="28">
        <f t="shared" ref="J36" si="16">IF(COUNTA(C36:G36)&gt;1,"Mark Only One Column",SUMIF(C36:F36,"&lt;&gt;",C$6:F$6)*I36)</f>
        <v>0</v>
      </c>
      <c r="K36" s="293"/>
      <c r="L36" s="251"/>
      <c r="M36" s="251"/>
      <c r="N36" s="251"/>
      <c r="O36" s="251"/>
      <c r="P36" s="251"/>
      <c r="Q36" s="251"/>
      <c r="R36" s="252"/>
    </row>
    <row r="37" spans="1:18" ht="54.75" customHeight="1">
      <c r="A37" s="160" t="s">
        <v>204</v>
      </c>
      <c r="B37" s="72" t="s">
        <v>205</v>
      </c>
      <c r="C37" s="69"/>
      <c r="D37" s="69"/>
      <c r="E37" s="69"/>
      <c r="F37" s="69"/>
      <c r="G37" s="69"/>
      <c r="H37" s="14">
        <v>4</v>
      </c>
      <c r="I37" s="15">
        <f t="shared" ref="I37:I38" si="17">IF(G37&lt;&gt;"",0,H37)</f>
        <v>4</v>
      </c>
      <c r="J37" s="28">
        <f t="shared" ref="J37:J38" si="18">IF(COUNTA(C37:G37)&gt;1,"Mark Only One Column",SUMIF(C37:F37,"&lt;&gt;",C$6:F$6)*I37)</f>
        <v>0</v>
      </c>
      <c r="K37" s="293"/>
      <c r="L37" s="251"/>
      <c r="M37" s="251"/>
      <c r="N37" s="251"/>
      <c r="O37" s="251"/>
      <c r="P37" s="251"/>
      <c r="Q37" s="251"/>
      <c r="R37" s="252"/>
    </row>
    <row r="38" spans="1:18" ht="79.5" customHeight="1">
      <c r="A38" s="163" t="s">
        <v>206</v>
      </c>
      <c r="B38" s="72" t="s">
        <v>207</v>
      </c>
      <c r="C38" s="69"/>
      <c r="D38" s="69"/>
      <c r="E38" s="69"/>
      <c r="F38" s="69"/>
      <c r="G38" s="69"/>
      <c r="H38" s="14">
        <v>4</v>
      </c>
      <c r="I38" s="15">
        <f t="shared" si="17"/>
        <v>4</v>
      </c>
      <c r="J38" s="28">
        <f t="shared" si="18"/>
        <v>0</v>
      </c>
      <c r="K38" s="293"/>
      <c r="L38" s="251"/>
      <c r="M38" s="251"/>
      <c r="N38" s="251"/>
      <c r="O38" s="251"/>
      <c r="P38" s="251"/>
      <c r="Q38" s="251"/>
      <c r="R38" s="252"/>
    </row>
    <row r="39" spans="1:18" ht="51" customHeight="1">
      <c r="A39" s="164">
        <v>4.1399999999999997</v>
      </c>
      <c r="B39" s="72" t="s">
        <v>208</v>
      </c>
      <c r="C39" s="69"/>
      <c r="D39" s="69"/>
      <c r="E39" s="69"/>
      <c r="F39" s="69"/>
      <c r="G39" s="69"/>
      <c r="H39" s="14">
        <v>4</v>
      </c>
      <c r="I39" s="15">
        <f t="shared" si="0"/>
        <v>4</v>
      </c>
      <c r="J39" s="28">
        <f t="shared" si="4"/>
        <v>0</v>
      </c>
      <c r="K39" s="293"/>
      <c r="L39" s="251"/>
      <c r="M39" s="251"/>
      <c r="N39" s="251"/>
      <c r="O39" s="251"/>
      <c r="P39" s="251"/>
      <c r="Q39" s="251"/>
      <c r="R39" s="252"/>
    </row>
    <row r="40" spans="1:18" ht="51" customHeight="1">
      <c r="A40" s="165">
        <v>4.1500000000000004</v>
      </c>
      <c r="B40" s="72" t="s">
        <v>209</v>
      </c>
      <c r="C40" s="69"/>
      <c r="D40" s="69"/>
      <c r="E40" s="69"/>
      <c r="F40" s="69"/>
      <c r="G40" s="69"/>
      <c r="H40" s="14">
        <v>3</v>
      </c>
      <c r="I40" s="15">
        <f t="shared" si="0"/>
        <v>3</v>
      </c>
      <c r="J40" s="28">
        <f t="shared" si="4"/>
        <v>0</v>
      </c>
      <c r="K40" s="293"/>
      <c r="L40" s="251"/>
      <c r="M40" s="251"/>
      <c r="N40" s="251"/>
      <c r="O40" s="251"/>
      <c r="P40" s="251"/>
      <c r="Q40" s="251"/>
      <c r="R40" s="252"/>
    </row>
    <row r="41" spans="1:18" ht="67.5" customHeight="1">
      <c r="A41" s="164">
        <v>4.16</v>
      </c>
      <c r="B41" s="72" t="s">
        <v>210</v>
      </c>
      <c r="C41" s="69"/>
      <c r="D41" s="69"/>
      <c r="E41" s="69"/>
      <c r="F41" s="69"/>
      <c r="G41" s="69"/>
      <c r="H41" s="14">
        <v>4</v>
      </c>
      <c r="I41" s="15">
        <f t="shared" si="0"/>
        <v>4</v>
      </c>
      <c r="J41" s="28">
        <f t="shared" si="4"/>
        <v>0</v>
      </c>
      <c r="K41" s="293"/>
      <c r="L41" s="251"/>
      <c r="M41" s="251"/>
      <c r="N41" s="251"/>
      <c r="O41" s="251"/>
      <c r="P41" s="251"/>
      <c r="Q41" s="251"/>
      <c r="R41" s="252"/>
    </row>
    <row r="42" spans="1:18" ht="40.5" customHeight="1">
      <c r="A42" s="164">
        <v>4.17</v>
      </c>
      <c r="B42" s="72" t="s">
        <v>211</v>
      </c>
      <c r="C42" s="69"/>
      <c r="D42" s="69"/>
      <c r="E42" s="69"/>
      <c r="F42" s="69"/>
      <c r="G42" s="69"/>
      <c r="H42" s="14">
        <v>4</v>
      </c>
      <c r="I42" s="15">
        <f t="shared" si="0"/>
        <v>4</v>
      </c>
      <c r="J42" s="28">
        <f t="shared" si="4"/>
        <v>0</v>
      </c>
      <c r="K42" s="293"/>
      <c r="L42" s="251"/>
      <c r="M42" s="251"/>
      <c r="N42" s="251"/>
      <c r="O42" s="251"/>
      <c r="P42" s="251"/>
      <c r="Q42" s="251"/>
      <c r="R42" s="252"/>
    </row>
    <row r="43" spans="1:18" ht="38.25" customHeight="1">
      <c r="A43" s="164">
        <v>4.18</v>
      </c>
      <c r="B43" s="10" t="s">
        <v>212</v>
      </c>
      <c r="C43" s="69"/>
      <c r="D43" s="69"/>
      <c r="E43" s="69"/>
      <c r="F43" s="69"/>
      <c r="G43" s="69"/>
      <c r="H43" s="14">
        <v>4</v>
      </c>
      <c r="I43" s="15">
        <f t="shared" si="0"/>
        <v>4</v>
      </c>
      <c r="J43" s="28">
        <f t="shared" si="4"/>
        <v>0</v>
      </c>
      <c r="K43" s="293"/>
      <c r="L43" s="251"/>
      <c r="M43" s="251"/>
      <c r="N43" s="251"/>
      <c r="O43" s="251"/>
      <c r="P43" s="251"/>
      <c r="Q43" s="251"/>
      <c r="R43" s="252"/>
    </row>
    <row r="44" spans="1:18" ht="38.25" customHeight="1">
      <c r="A44" s="164">
        <v>4.1900000000000004</v>
      </c>
      <c r="B44" s="72" t="s">
        <v>213</v>
      </c>
      <c r="C44" s="69"/>
      <c r="D44" s="69"/>
      <c r="E44" s="69"/>
      <c r="F44" s="69"/>
      <c r="G44" s="69"/>
      <c r="H44" s="14">
        <v>4</v>
      </c>
      <c r="I44" s="15">
        <f>IF(G44&lt;&gt;"",0,H44)</f>
        <v>4</v>
      </c>
      <c r="J44" s="28">
        <f>IF(COUNTA(C44:G44)&gt;1,"Mark Only One Column",SUMIF(C44:F44,"&lt;&gt;",C$6:F$6)*I44)</f>
        <v>0</v>
      </c>
      <c r="K44" s="293"/>
      <c r="L44" s="251"/>
      <c r="M44" s="251"/>
      <c r="N44" s="251"/>
      <c r="O44" s="251"/>
      <c r="P44" s="251"/>
      <c r="Q44" s="251"/>
      <c r="R44" s="252"/>
    </row>
    <row r="45" spans="1:18" ht="38.25" customHeight="1">
      <c r="A45" s="165">
        <v>4.2</v>
      </c>
      <c r="B45" s="72" t="s">
        <v>214</v>
      </c>
      <c r="C45" s="69"/>
      <c r="D45" s="69"/>
      <c r="E45" s="69"/>
      <c r="F45" s="69"/>
      <c r="G45" s="69"/>
      <c r="H45" s="14">
        <v>3</v>
      </c>
      <c r="I45" s="15">
        <f>IF(G45&lt;&gt;"",0,H45)</f>
        <v>3</v>
      </c>
      <c r="J45" s="28">
        <f>IF(COUNTA(C45:G45)&gt;1,"Mark Only One Column",SUMIF(C45:F45,"&lt;&gt;",C$6:F$6)*I45)</f>
        <v>0</v>
      </c>
      <c r="K45" s="293"/>
      <c r="L45" s="251"/>
      <c r="M45" s="251"/>
      <c r="N45" s="251"/>
      <c r="O45" s="251"/>
      <c r="P45" s="251"/>
      <c r="Q45" s="251"/>
      <c r="R45" s="252"/>
    </row>
    <row r="46" spans="1:18" ht="38.25" customHeight="1">
      <c r="A46" s="165">
        <v>4.21</v>
      </c>
      <c r="B46" s="72" t="s">
        <v>215</v>
      </c>
      <c r="C46" s="69"/>
      <c r="D46" s="69"/>
      <c r="E46" s="69"/>
      <c r="F46" s="69"/>
      <c r="G46" s="69"/>
      <c r="H46" s="14">
        <v>4</v>
      </c>
      <c r="I46" s="15">
        <f t="shared" si="0"/>
        <v>4</v>
      </c>
      <c r="J46" s="28">
        <f t="shared" si="4"/>
        <v>0</v>
      </c>
      <c r="K46" s="293"/>
      <c r="L46" s="251"/>
      <c r="M46" s="251"/>
      <c r="N46" s="251"/>
      <c r="O46" s="251"/>
      <c r="P46" s="251"/>
      <c r="Q46" s="251"/>
      <c r="R46" s="252"/>
    </row>
    <row r="47" spans="1:18" ht="94.5" customHeight="1">
      <c r="A47" s="165">
        <v>4.22</v>
      </c>
      <c r="B47" s="72" t="s">
        <v>216</v>
      </c>
      <c r="C47" s="69"/>
      <c r="D47" s="69"/>
      <c r="E47" s="69"/>
      <c r="F47" s="69"/>
      <c r="G47" s="69"/>
      <c r="H47" s="14">
        <v>4</v>
      </c>
      <c r="I47" s="15">
        <f t="shared" ref="I47:I48" si="19">IF(G47&lt;&gt;"",0,H47)</f>
        <v>4</v>
      </c>
      <c r="J47" s="28">
        <f t="shared" ref="J47:J48" si="20">IF(COUNTA(C47:G47)&gt;1,"Mark Only One Column",SUMIF(C47:F47,"&lt;&gt;",C$6:F$6)*I47)</f>
        <v>0</v>
      </c>
      <c r="K47" s="293"/>
      <c r="L47" s="251"/>
      <c r="M47" s="251"/>
      <c r="N47" s="251"/>
      <c r="O47" s="251"/>
      <c r="P47" s="251"/>
      <c r="Q47" s="251"/>
      <c r="R47" s="252"/>
    </row>
    <row r="48" spans="1:18" ht="38.25" customHeight="1">
      <c r="A48" s="165">
        <v>4.2300000000000004</v>
      </c>
      <c r="B48" s="72" t="s">
        <v>217</v>
      </c>
      <c r="C48" s="69"/>
      <c r="D48" s="69"/>
      <c r="E48" s="69"/>
      <c r="F48" s="69"/>
      <c r="G48" s="69"/>
      <c r="H48" s="14">
        <v>2</v>
      </c>
      <c r="I48" s="15">
        <f t="shared" si="19"/>
        <v>2</v>
      </c>
      <c r="J48" s="28">
        <f t="shared" si="20"/>
        <v>0</v>
      </c>
      <c r="K48" s="293"/>
      <c r="L48" s="251"/>
      <c r="M48" s="251"/>
      <c r="N48" s="251"/>
      <c r="O48" s="251"/>
      <c r="P48" s="251"/>
      <c r="Q48" s="251"/>
      <c r="R48" s="252"/>
    </row>
    <row r="49" spans="1:11">
      <c r="B49" s="153" t="s">
        <v>121</v>
      </c>
      <c r="C49" s="106"/>
      <c r="G49" s="154"/>
      <c r="H49" s="155">
        <f>SUM(H7:H48)</f>
        <v>155</v>
      </c>
      <c r="I49" s="155">
        <f>SUM(I7:I48)</f>
        <v>155</v>
      </c>
      <c r="J49" s="155">
        <f>SUM(J7:J48)</f>
        <v>0</v>
      </c>
      <c r="K49" s="149"/>
    </row>
    <row r="50" spans="1:11" ht="13.35" thickBot="1">
      <c r="C50" s="110"/>
      <c r="D50" s="110"/>
      <c r="E50" s="110"/>
      <c r="F50" s="110"/>
      <c r="G50" s="110"/>
      <c r="H50" s="13"/>
      <c r="I50" s="20" t="s">
        <v>122</v>
      </c>
      <c r="J50" s="156">
        <f>+J49/I49</f>
        <v>0</v>
      </c>
      <c r="K50" s="149"/>
    </row>
    <row r="51" spans="1:11" ht="13.35" thickTop="1">
      <c r="C51" s="110"/>
      <c r="D51" s="110"/>
      <c r="E51" s="110"/>
      <c r="F51" s="110"/>
      <c r="G51" s="110"/>
      <c r="H51" s="110"/>
      <c r="I51" s="111"/>
      <c r="K51" s="149"/>
    </row>
    <row r="52" spans="1:11">
      <c r="C52" s="110"/>
      <c r="D52" s="110"/>
      <c r="E52" s="110"/>
      <c r="F52" s="110"/>
      <c r="G52" s="110"/>
      <c r="H52" s="110"/>
      <c r="I52" s="111"/>
      <c r="K52" s="149"/>
    </row>
    <row r="53" spans="1:11" ht="13.35" thickBot="1">
      <c r="A53" s="357"/>
      <c r="B53" s="357"/>
      <c r="C53" s="106"/>
      <c r="D53" s="357"/>
      <c r="E53" s="357"/>
      <c r="F53" s="357"/>
      <c r="G53" s="357"/>
      <c r="H53" s="357"/>
      <c r="I53" s="108"/>
      <c r="J53" s="101"/>
    </row>
    <row r="54" spans="1:11">
      <c r="A54" s="284" t="s">
        <v>123</v>
      </c>
      <c r="B54" s="355"/>
      <c r="D54" s="285" t="s">
        <v>124</v>
      </c>
      <c r="E54" s="285"/>
      <c r="F54" s="285"/>
      <c r="G54" s="285"/>
      <c r="H54" s="285"/>
      <c r="I54" s="114"/>
      <c r="J54" s="12" t="s">
        <v>125</v>
      </c>
    </row>
    <row r="55" spans="1:11">
      <c r="A55" s="112"/>
      <c r="D55" s="113"/>
      <c r="E55" s="113"/>
      <c r="F55" s="113"/>
      <c r="G55" s="113"/>
      <c r="H55" s="113"/>
      <c r="I55" s="114"/>
      <c r="J55" s="114"/>
    </row>
    <row r="56" spans="1:11">
      <c r="I56" s="108"/>
      <c r="J56" s="108"/>
    </row>
    <row r="57" spans="1:11" ht="13.35" thickBot="1">
      <c r="A57" s="109"/>
      <c r="B57" s="109"/>
      <c r="C57" s="106"/>
      <c r="D57" s="357"/>
      <c r="E57" s="357"/>
      <c r="F57" s="357"/>
      <c r="G57" s="357"/>
      <c r="H57" s="357"/>
      <c r="I57" s="108"/>
      <c r="J57" s="101"/>
    </row>
    <row r="58" spans="1:11">
      <c r="A58" s="284" t="s">
        <v>126</v>
      </c>
      <c r="B58" s="355"/>
      <c r="D58" s="285" t="s">
        <v>127</v>
      </c>
      <c r="E58" s="285"/>
      <c r="F58" s="285"/>
      <c r="G58" s="285"/>
      <c r="H58" s="285"/>
      <c r="I58" s="114"/>
      <c r="J58" s="12" t="s">
        <v>125</v>
      </c>
    </row>
    <row r="74" spans="1:11">
      <c r="A74" s="110"/>
      <c r="B74" s="149"/>
      <c r="C74" s="110"/>
      <c r="D74" s="110"/>
      <c r="E74" s="110"/>
      <c r="F74" s="110"/>
      <c r="G74" s="110"/>
      <c r="H74" s="110"/>
      <c r="I74" s="110"/>
      <c r="J74" s="110"/>
      <c r="K74" s="149"/>
    </row>
    <row r="75" spans="1:11">
      <c r="A75" s="110"/>
      <c r="B75" s="110"/>
      <c r="C75" s="110"/>
      <c r="D75" s="110"/>
      <c r="E75" s="110"/>
      <c r="F75" s="110"/>
      <c r="G75" s="110"/>
      <c r="H75" s="110"/>
      <c r="I75" s="110"/>
      <c r="J75" s="110"/>
      <c r="K75" s="149"/>
    </row>
    <row r="76" spans="1:11">
      <c r="A76" s="110"/>
      <c r="B76" s="110"/>
      <c r="C76" s="110"/>
      <c r="D76" s="110"/>
      <c r="E76" s="110"/>
      <c r="F76" s="110"/>
      <c r="G76" s="110"/>
      <c r="H76" s="110"/>
      <c r="I76" s="110"/>
      <c r="J76" s="110"/>
      <c r="K76" s="149"/>
    </row>
    <row r="77" spans="1:11">
      <c r="A77" s="110"/>
      <c r="B77" s="110"/>
      <c r="C77" s="110"/>
      <c r="D77" s="110"/>
      <c r="E77" s="110"/>
      <c r="F77" s="110"/>
      <c r="G77" s="110"/>
      <c r="H77" s="110"/>
      <c r="I77" s="110"/>
      <c r="J77" s="110"/>
      <c r="K77" s="149"/>
    </row>
    <row r="78" spans="1:11">
      <c r="A78" s="110"/>
      <c r="B78" s="110"/>
      <c r="C78" s="110"/>
      <c r="D78" s="110"/>
      <c r="E78" s="110"/>
      <c r="F78" s="110"/>
      <c r="G78" s="110"/>
      <c r="H78" s="110"/>
      <c r="I78" s="110"/>
      <c r="J78" s="110"/>
      <c r="K78" s="149"/>
    </row>
    <row r="79" spans="1:11">
      <c r="A79" s="110"/>
      <c r="B79" s="110"/>
      <c r="C79" s="110"/>
      <c r="D79" s="110"/>
      <c r="E79" s="110"/>
      <c r="F79" s="110"/>
      <c r="G79" s="110"/>
      <c r="H79" s="110"/>
      <c r="I79" s="110"/>
      <c r="J79" s="110"/>
      <c r="K79" s="149"/>
    </row>
    <row r="80" spans="1:11">
      <c r="A80" s="110"/>
      <c r="B80" s="110"/>
      <c r="C80" s="110"/>
      <c r="D80" s="110"/>
      <c r="E80" s="110"/>
      <c r="F80" s="110"/>
      <c r="G80" s="110"/>
      <c r="H80" s="110"/>
      <c r="I80" s="110"/>
      <c r="J80" s="110"/>
      <c r="K80" s="149"/>
    </row>
    <row r="81" spans="1:11">
      <c r="A81" s="110"/>
      <c r="B81" s="110"/>
      <c r="C81" s="110"/>
      <c r="D81" s="110"/>
      <c r="E81" s="110"/>
      <c r="F81" s="110"/>
      <c r="G81" s="110"/>
      <c r="H81" s="110"/>
      <c r="I81" s="110"/>
      <c r="J81" s="110"/>
      <c r="K81" s="149"/>
    </row>
    <row r="82" spans="1:11">
      <c r="A82" s="110"/>
      <c r="B82" s="110"/>
      <c r="C82" s="110"/>
      <c r="D82" s="110"/>
      <c r="E82" s="110"/>
      <c r="F82" s="110"/>
      <c r="G82" s="110"/>
      <c r="H82" s="110"/>
      <c r="I82" s="110"/>
      <c r="J82" s="110"/>
      <c r="K82" s="149"/>
    </row>
    <row r="83" spans="1:11">
      <c r="A83" s="110"/>
      <c r="B83" s="110"/>
      <c r="C83" s="110"/>
      <c r="D83" s="110"/>
      <c r="E83" s="110"/>
      <c r="F83" s="110"/>
      <c r="G83" s="110"/>
      <c r="H83" s="110"/>
      <c r="I83" s="110"/>
      <c r="J83" s="110"/>
      <c r="K83" s="149"/>
    </row>
    <row r="84" spans="1:11">
      <c r="A84" s="110"/>
      <c r="B84" s="110"/>
      <c r="C84" s="110"/>
      <c r="D84" s="110"/>
      <c r="E84" s="110"/>
      <c r="F84" s="110"/>
      <c r="G84" s="110"/>
      <c r="H84" s="110"/>
      <c r="I84" s="110"/>
      <c r="J84" s="110"/>
      <c r="K84" s="149"/>
    </row>
    <row r="85" spans="1:11">
      <c r="A85" s="110"/>
      <c r="B85" s="110"/>
      <c r="C85" s="110"/>
      <c r="D85" s="110"/>
      <c r="E85" s="110"/>
      <c r="F85" s="110"/>
      <c r="G85" s="110"/>
      <c r="H85" s="110"/>
      <c r="I85" s="110"/>
      <c r="J85" s="110"/>
      <c r="K85" s="149"/>
    </row>
    <row r="86" spans="1:11">
      <c r="A86" s="110"/>
      <c r="B86" s="110"/>
      <c r="C86" s="110"/>
      <c r="D86" s="110"/>
      <c r="E86" s="110"/>
      <c r="F86" s="110"/>
      <c r="G86" s="110"/>
      <c r="H86" s="110"/>
      <c r="I86" s="110"/>
      <c r="J86" s="110"/>
      <c r="K86" s="149"/>
    </row>
    <row r="87" spans="1:11">
      <c r="A87" s="110"/>
      <c r="B87" s="110"/>
      <c r="C87" s="110"/>
      <c r="D87" s="110"/>
      <c r="E87" s="110"/>
      <c r="F87" s="110"/>
      <c r="G87" s="110"/>
      <c r="H87" s="110"/>
      <c r="I87" s="110"/>
      <c r="J87" s="110"/>
      <c r="K87" s="149"/>
    </row>
    <row r="88" spans="1:11">
      <c r="A88" s="110"/>
      <c r="B88" s="110"/>
      <c r="C88" s="110"/>
      <c r="D88" s="110"/>
      <c r="E88" s="110"/>
      <c r="F88" s="110"/>
      <c r="G88" s="110"/>
      <c r="H88" s="110"/>
      <c r="I88" s="110"/>
      <c r="J88" s="110"/>
      <c r="K88" s="149"/>
    </row>
    <row r="89" spans="1:11">
      <c r="A89" s="110"/>
      <c r="B89" s="110"/>
      <c r="C89" s="110"/>
      <c r="D89" s="110"/>
      <c r="E89" s="110"/>
      <c r="F89" s="110"/>
      <c r="G89" s="110"/>
      <c r="H89" s="110"/>
      <c r="I89" s="110"/>
      <c r="J89" s="110"/>
      <c r="K89" s="149"/>
    </row>
    <row r="90" spans="1:11">
      <c r="A90" s="110"/>
      <c r="B90" s="110"/>
      <c r="C90" s="110"/>
      <c r="D90" s="110"/>
      <c r="E90" s="110"/>
      <c r="F90" s="110"/>
      <c r="G90" s="110"/>
      <c r="H90" s="110"/>
      <c r="I90" s="110"/>
      <c r="J90" s="110"/>
      <c r="K90" s="149"/>
    </row>
    <row r="91" spans="1:11">
      <c r="A91" s="110"/>
      <c r="B91" s="110"/>
      <c r="C91" s="110"/>
      <c r="D91" s="110"/>
      <c r="E91" s="110"/>
      <c r="F91" s="110"/>
      <c r="G91" s="110"/>
      <c r="H91" s="110"/>
      <c r="I91" s="110"/>
      <c r="J91" s="110"/>
      <c r="K91" s="149"/>
    </row>
    <row r="92" spans="1:11">
      <c r="A92" s="110"/>
      <c r="B92" s="110"/>
      <c r="C92" s="110"/>
      <c r="D92" s="110"/>
      <c r="E92" s="110"/>
      <c r="F92" s="110"/>
      <c r="G92" s="110"/>
      <c r="H92" s="110"/>
      <c r="I92" s="110"/>
      <c r="J92" s="110"/>
      <c r="K92" s="149"/>
    </row>
    <row r="93" spans="1:11">
      <c r="A93" s="110"/>
      <c r="B93" s="110"/>
      <c r="C93" s="110"/>
      <c r="D93" s="110"/>
      <c r="E93" s="110"/>
      <c r="F93" s="110"/>
      <c r="G93" s="110"/>
      <c r="H93" s="110"/>
      <c r="I93" s="110"/>
      <c r="J93" s="110"/>
      <c r="K93" s="149"/>
    </row>
    <row r="94" spans="1:11">
      <c r="A94" s="110"/>
      <c r="B94" s="110"/>
      <c r="C94" s="110"/>
      <c r="D94" s="110"/>
      <c r="E94" s="110"/>
      <c r="F94" s="110"/>
      <c r="G94" s="110"/>
      <c r="H94" s="110"/>
      <c r="I94" s="110"/>
      <c r="J94" s="110"/>
      <c r="K94" s="149"/>
    </row>
    <row r="95" spans="1:11">
      <c r="A95" s="110"/>
      <c r="B95" s="110"/>
      <c r="C95" s="110"/>
      <c r="D95" s="110"/>
      <c r="E95" s="110"/>
      <c r="F95" s="110"/>
      <c r="G95" s="110"/>
      <c r="H95" s="110"/>
      <c r="I95" s="110"/>
      <c r="J95" s="110"/>
      <c r="K95" s="149"/>
    </row>
    <row r="96" spans="1:11">
      <c r="A96" s="110"/>
      <c r="B96" s="110"/>
      <c r="C96" s="110"/>
      <c r="D96" s="110"/>
      <c r="E96" s="110"/>
      <c r="F96" s="110"/>
      <c r="G96" s="110"/>
      <c r="H96" s="110"/>
      <c r="I96" s="110"/>
      <c r="J96" s="110"/>
      <c r="K96" s="149"/>
    </row>
    <row r="97" spans="1:11">
      <c r="A97" s="110"/>
      <c r="B97" s="110"/>
      <c r="C97" s="110"/>
      <c r="D97" s="110"/>
      <c r="E97" s="110"/>
      <c r="F97" s="110"/>
      <c r="G97" s="110"/>
      <c r="H97" s="110"/>
      <c r="I97" s="110"/>
      <c r="J97" s="110"/>
      <c r="K97" s="149"/>
    </row>
    <row r="98" spans="1:11">
      <c r="A98" s="110"/>
      <c r="B98" s="110"/>
      <c r="C98" s="110"/>
      <c r="D98" s="110"/>
      <c r="E98" s="110"/>
      <c r="F98" s="110"/>
      <c r="G98" s="110"/>
      <c r="H98" s="110"/>
      <c r="I98" s="110"/>
      <c r="J98" s="110"/>
      <c r="K98" s="149"/>
    </row>
  </sheetData>
  <sheetProtection algorithmName="SHA-512" hashValue="lBU+UEDrqQYbEY5FA+gYkxdB3HaCOk9b1NQdj3oocrlBjwVAan55gMe1B7XhVSzNeVj2r+Sz0E/OztOElgaeMw==" saltValue="9jjO2FHNDfSmlniDmR4fog==" spinCount="100000" sheet="1" objects="1" scenarios="1"/>
  <mergeCells count="52">
    <mergeCell ref="K48:R48"/>
    <mergeCell ref="K12:R12"/>
    <mergeCell ref="K23:R23"/>
    <mergeCell ref="K31:R31"/>
    <mergeCell ref="K32:R32"/>
    <mergeCell ref="K33:R33"/>
    <mergeCell ref="K22:R22"/>
    <mergeCell ref="K24:R24"/>
    <mergeCell ref="K25:R25"/>
    <mergeCell ref="K26:R26"/>
    <mergeCell ref="K20:R20"/>
    <mergeCell ref="K21:R21"/>
    <mergeCell ref="K27:R27"/>
    <mergeCell ref="K28:R28"/>
    <mergeCell ref="K29:R29"/>
    <mergeCell ref="K30:R30"/>
    <mergeCell ref="A58:B58"/>
    <mergeCell ref="D58:H58"/>
    <mergeCell ref="A53:B53"/>
    <mergeCell ref="D53:H53"/>
    <mergeCell ref="A54:B54"/>
    <mergeCell ref="D54:H54"/>
    <mergeCell ref="D57:H57"/>
    <mergeCell ref="A1:K1"/>
    <mergeCell ref="H6:R6"/>
    <mergeCell ref="K17:R17"/>
    <mergeCell ref="K18:R18"/>
    <mergeCell ref="K19:R19"/>
    <mergeCell ref="K11:R11"/>
    <mergeCell ref="K13:R13"/>
    <mergeCell ref="K14:R14"/>
    <mergeCell ref="K15:R15"/>
    <mergeCell ref="K16:R16"/>
    <mergeCell ref="K5:R5"/>
    <mergeCell ref="K7:R7"/>
    <mergeCell ref="K8:R8"/>
    <mergeCell ref="K9:R9"/>
    <mergeCell ref="K10:R10"/>
    <mergeCell ref="K39:R39"/>
    <mergeCell ref="K34:R34"/>
    <mergeCell ref="K35:R35"/>
    <mergeCell ref="K36:R36"/>
    <mergeCell ref="K37:R37"/>
    <mergeCell ref="K38:R38"/>
    <mergeCell ref="K45:R45"/>
    <mergeCell ref="K46:R46"/>
    <mergeCell ref="K47:R47"/>
    <mergeCell ref="K40:R40"/>
    <mergeCell ref="K41:R41"/>
    <mergeCell ref="K42:R42"/>
    <mergeCell ref="K43:R43"/>
    <mergeCell ref="K44:R44"/>
  </mergeCells>
  <phoneticPr fontId="0" type="noConversion"/>
  <pageMargins left="0.75" right="0.75" top="1" bottom="1" header="0.5" footer="0.5"/>
  <pageSetup scale="38" fitToHeight="2" orientation="landscape" r:id="rId1"/>
  <headerFooter alignWithMargins="0">
    <oddFooter>&amp;CPage 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R66"/>
  <sheetViews>
    <sheetView showGridLines="0" tabSelected="1" zoomScale="70" zoomScaleNormal="70" workbookViewId="0">
      <pane xSplit="2" ySplit="6" topLeftCell="C17" activePane="bottomRight" state="frozen"/>
      <selection pane="bottomRight" activeCell="E18" sqref="E18"/>
      <selection pane="bottomLeft" activeCell="A7" sqref="A7"/>
      <selection pane="topRight" activeCell="C1" sqref="C1"/>
    </sheetView>
  </sheetViews>
  <sheetFormatPr defaultRowHeight="12.95"/>
  <cols>
    <col min="1" max="1" width="5.140625" customWidth="1"/>
    <col min="2" max="2" width="35.7109375" customWidth="1"/>
    <col min="3" max="4" width="7.7109375" customWidth="1"/>
    <col min="5" max="5" width="11.140625" customWidth="1"/>
    <col min="6" max="6" width="7.7109375" customWidth="1"/>
    <col min="7" max="7" width="4.140625" customWidth="1"/>
    <col min="8" max="10" width="10.7109375" customWidth="1"/>
    <col min="11" max="11" width="35.7109375" style="11" customWidth="1"/>
  </cols>
  <sheetData>
    <row r="1" spans="1:18">
      <c r="A1" s="286" t="s">
        <v>97</v>
      </c>
      <c r="B1" s="287"/>
      <c r="C1" s="287"/>
      <c r="D1" s="287"/>
      <c r="E1" s="287"/>
      <c r="F1" s="287"/>
      <c r="G1" s="287"/>
      <c r="H1" s="287"/>
      <c r="I1" s="287"/>
      <c r="J1" s="287"/>
      <c r="K1" s="287"/>
    </row>
    <row r="2" spans="1:18">
      <c r="A2" s="1" t="s">
        <v>218</v>
      </c>
      <c r="B2" s="2"/>
      <c r="C2" s="2"/>
      <c r="D2" s="2"/>
      <c r="E2" s="2"/>
      <c r="F2" s="2"/>
      <c r="G2" s="2"/>
      <c r="H2" s="2"/>
      <c r="I2" s="2"/>
      <c r="J2" s="2"/>
      <c r="K2" s="3"/>
    </row>
    <row r="3" spans="1:18">
      <c r="A3" s="64" t="s">
        <v>99</v>
      </c>
      <c r="B3" s="2"/>
      <c r="C3" s="2"/>
      <c r="D3" s="2"/>
      <c r="E3" s="2"/>
      <c r="F3" s="2"/>
      <c r="G3" s="2"/>
      <c r="H3" s="2"/>
      <c r="I3" s="2"/>
      <c r="J3" s="2"/>
      <c r="K3" s="3"/>
    </row>
    <row r="4" spans="1:18" ht="13.35" thickBot="1">
      <c r="A4" s="1"/>
      <c r="B4" s="2"/>
      <c r="C4" s="2"/>
      <c r="D4" s="2"/>
      <c r="E4" s="2"/>
      <c r="F4" s="2"/>
      <c r="G4" s="2"/>
      <c r="H4" s="2"/>
      <c r="I4" s="2"/>
      <c r="J4" s="2"/>
      <c r="K4" s="3"/>
    </row>
    <row r="5" spans="1:18" ht="29.1" customHeight="1" thickBot="1">
      <c r="A5" s="4" t="s">
        <v>100</v>
      </c>
      <c r="B5" s="4" t="s">
        <v>101</v>
      </c>
      <c r="C5" s="67" t="s">
        <v>40</v>
      </c>
      <c r="D5" s="67" t="s">
        <v>41</v>
      </c>
      <c r="E5" s="67" t="s">
        <v>42</v>
      </c>
      <c r="F5" s="67" t="s">
        <v>43</v>
      </c>
      <c r="G5" s="67" t="s">
        <v>219</v>
      </c>
      <c r="H5" s="5" t="s">
        <v>102</v>
      </c>
      <c r="I5" s="5" t="s">
        <v>103</v>
      </c>
      <c r="J5" s="5" t="s">
        <v>104</v>
      </c>
      <c r="K5" s="291" t="s">
        <v>85</v>
      </c>
      <c r="L5" s="303"/>
      <c r="M5" s="303"/>
      <c r="N5" s="303"/>
      <c r="O5" s="303"/>
      <c r="P5" s="303"/>
      <c r="Q5" s="303"/>
      <c r="R5" s="304"/>
    </row>
    <row r="6" spans="1:18" ht="13.35" thickBot="1">
      <c r="A6" s="39" t="s">
        <v>105</v>
      </c>
      <c r="B6" s="185"/>
      <c r="C6" s="40">
        <v>1</v>
      </c>
      <c r="D6" s="40">
        <v>0.8</v>
      </c>
      <c r="E6" s="40">
        <v>0.4</v>
      </c>
      <c r="F6" s="40">
        <v>0</v>
      </c>
      <c r="G6" s="40" t="s">
        <v>106</v>
      </c>
      <c r="H6" s="313" t="s">
        <v>107</v>
      </c>
      <c r="I6" s="314"/>
      <c r="J6" s="314"/>
      <c r="K6" s="314"/>
      <c r="L6" s="358"/>
      <c r="M6" s="358"/>
      <c r="N6" s="358"/>
      <c r="O6" s="358"/>
      <c r="P6" s="358"/>
      <c r="Q6" s="358"/>
      <c r="R6" s="359"/>
    </row>
    <row r="7" spans="1:18" ht="85.5" customHeight="1">
      <c r="A7" s="6">
        <v>5.0999999999999996</v>
      </c>
      <c r="B7" s="7" t="s">
        <v>220</v>
      </c>
      <c r="C7" s="69"/>
      <c r="D7" s="69"/>
      <c r="E7" s="69"/>
      <c r="F7" s="69"/>
      <c r="G7" s="69"/>
      <c r="H7" s="14">
        <v>4</v>
      </c>
      <c r="I7" s="15">
        <f>IF(G7&lt;&gt;"",0,H7)</f>
        <v>4</v>
      </c>
      <c r="J7" s="28">
        <f>IF(COUNTA(C7:G7)&gt;1,"Mark Only One Column",SUMIF(C7:F7,"&lt;&gt;",C$6:F$6)*I7)</f>
        <v>0</v>
      </c>
      <c r="K7" s="298"/>
      <c r="L7" s="299"/>
      <c r="M7" s="299"/>
      <c r="N7" s="299"/>
      <c r="O7" s="299"/>
      <c r="P7" s="299"/>
      <c r="Q7" s="299"/>
      <c r="R7" s="300"/>
    </row>
    <row r="8" spans="1:18" ht="57" customHeight="1">
      <c r="A8" s="8">
        <v>5.2</v>
      </c>
      <c r="B8" s="70" t="s">
        <v>221</v>
      </c>
      <c r="C8" s="69"/>
      <c r="D8" s="69"/>
      <c r="E8" s="69"/>
      <c r="F8" s="69"/>
      <c r="G8" s="69"/>
      <c r="H8" s="14">
        <v>4</v>
      </c>
      <c r="I8" s="15">
        <f>IF(G8&lt;&gt;"",0,H8)</f>
        <v>4</v>
      </c>
      <c r="J8" s="28">
        <f>IF(COUNTA(C8:G8)&gt;1,"Mark Only One Column",SUMIF(C8:F8,"&lt;&gt;",C$6:F$6)*I8)</f>
        <v>0</v>
      </c>
      <c r="K8" s="179"/>
      <c r="L8" s="180"/>
      <c r="M8" s="180"/>
      <c r="N8" s="180"/>
      <c r="O8" s="180"/>
      <c r="P8" s="180"/>
      <c r="Q8" s="180"/>
      <c r="R8" s="181"/>
    </row>
    <row r="9" spans="1:18" ht="42" customHeight="1">
      <c r="A9" s="8">
        <v>5.3</v>
      </c>
      <c r="B9" s="7" t="s">
        <v>222</v>
      </c>
      <c r="C9" s="69"/>
      <c r="D9" s="69"/>
      <c r="E9" s="69"/>
      <c r="F9" s="69"/>
      <c r="G9" s="69"/>
      <c r="H9" s="14">
        <v>3</v>
      </c>
      <c r="I9" s="15">
        <f t="shared" ref="I9:I16" si="0">IF(G9&lt;&gt;"",0,H9)</f>
        <v>3</v>
      </c>
      <c r="J9" s="28">
        <f t="shared" ref="J9:J16" si="1">IF(COUNTA(C9:G9)&gt;1,"Mark Only One Column",SUMIF(C9:F9,"&lt;&gt;",C$6:F$6)*I9)</f>
        <v>0</v>
      </c>
      <c r="K9" s="293"/>
      <c r="L9" s="251"/>
      <c r="M9" s="251"/>
      <c r="N9" s="251"/>
      <c r="O9" s="251"/>
      <c r="P9" s="251"/>
      <c r="Q9" s="251"/>
      <c r="R9" s="252"/>
    </row>
    <row r="10" spans="1:18" ht="68.25" customHeight="1">
      <c r="A10" s="8">
        <v>5.4</v>
      </c>
      <c r="B10" s="72" t="s">
        <v>223</v>
      </c>
      <c r="C10" s="69"/>
      <c r="D10" s="69"/>
      <c r="E10" s="69"/>
      <c r="F10" s="69"/>
      <c r="G10" s="69"/>
      <c r="H10" s="14">
        <v>4</v>
      </c>
      <c r="I10" s="15">
        <f t="shared" si="0"/>
        <v>4</v>
      </c>
      <c r="J10" s="28">
        <f t="shared" si="1"/>
        <v>0</v>
      </c>
      <c r="K10" s="178"/>
      <c r="L10" s="176"/>
      <c r="M10" s="176"/>
      <c r="N10" s="176"/>
      <c r="O10" s="176"/>
      <c r="P10" s="176"/>
      <c r="Q10" s="176"/>
      <c r="R10" s="177"/>
    </row>
    <row r="11" spans="1:18" ht="52.5" customHeight="1">
      <c r="A11" s="8">
        <v>5.5</v>
      </c>
      <c r="B11" s="10" t="s">
        <v>224</v>
      </c>
      <c r="C11" s="69"/>
      <c r="D11" s="69"/>
      <c r="E11" s="69"/>
      <c r="F11" s="69"/>
      <c r="G11" s="69"/>
      <c r="H11" s="14">
        <v>4</v>
      </c>
      <c r="I11" s="15">
        <f t="shared" ref="I11" si="2">IF(G11&lt;&gt;"",0,H11)</f>
        <v>4</v>
      </c>
      <c r="J11" s="28">
        <f t="shared" ref="J11" si="3">IF(COUNTA(C11:G11)&gt;1,"Mark Only One Column",SUMIF(C11:F11,"&lt;&gt;",C$6:F$6)*I11)</f>
        <v>0</v>
      </c>
      <c r="K11" s="178"/>
      <c r="L11" s="176"/>
      <c r="M11" s="176"/>
      <c r="N11" s="176"/>
      <c r="O11" s="176"/>
      <c r="P11" s="176"/>
      <c r="Q11" s="176"/>
      <c r="R11" s="177"/>
    </row>
    <row r="12" spans="1:18" ht="45.75" customHeight="1">
      <c r="A12" s="8">
        <v>5.6</v>
      </c>
      <c r="B12" s="7" t="s">
        <v>225</v>
      </c>
      <c r="C12" s="69"/>
      <c r="D12" s="69"/>
      <c r="E12" s="69"/>
      <c r="F12" s="69"/>
      <c r="G12" s="69"/>
      <c r="H12" s="14">
        <v>4</v>
      </c>
      <c r="I12" s="15">
        <f t="shared" ref="I12" si="4">IF(G12&lt;&gt;"",0,H12)</f>
        <v>4</v>
      </c>
      <c r="J12" s="28">
        <f t="shared" ref="J12" si="5">IF(COUNTA(C12:G12)&gt;1,"Mark Only One Column",SUMIF(C12:F12,"&lt;&gt;",C$6:F$6)*I12)</f>
        <v>0</v>
      </c>
      <c r="K12" s="178"/>
      <c r="L12" s="176"/>
      <c r="M12" s="176"/>
      <c r="N12" s="176"/>
      <c r="O12" s="176"/>
      <c r="P12" s="176"/>
      <c r="Q12" s="176"/>
      <c r="R12" s="177"/>
    </row>
    <row r="13" spans="1:18" ht="64.150000000000006">
      <c r="A13" s="8">
        <v>5.7</v>
      </c>
      <c r="B13" s="70" t="s">
        <v>226</v>
      </c>
      <c r="C13" s="69"/>
      <c r="D13" s="69"/>
      <c r="E13" s="69"/>
      <c r="F13" s="69"/>
      <c r="G13" s="69"/>
      <c r="H13" s="14">
        <v>2</v>
      </c>
      <c r="I13" s="15">
        <f t="shared" si="0"/>
        <v>2</v>
      </c>
      <c r="J13" s="28">
        <f t="shared" si="1"/>
        <v>0</v>
      </c>
      <c r="K13" s="293"/>
      <c r="L13" s="251"/>
      <c r="M13" s="251"/>
      <c r="N13" s="251"/>
      <c r="O13" s="251"/>
      <c r="P13" s="251"/>
      <c r="Q13" s="251"/>
      <c r="R13" s="252"/>
    </row>
    <row r="14" spans="1:18" ht="42" customHeight="1">
      <c r="A14" s="8">
        <v>5.8</v>
      </c>
      <c r="B14" s="78" t="s">
        <v>227</v>
      </c>
      <c r="C14" s="69"/>
      <c r="D14" s="69"/>
      <c r="E14" s="69"/>
      <c r="F14" s="69"/>
      <c r="G14" s="69"/>
      <c r="H14" s="15">
        <v>2</v>
      </c>
      <c r="I14" s="38">
        <f t="shared" ref="I14" si="6">IF(G14&lt;&gt;"",0,H14)</f>
        <v>2</v>
      </c>
      <c r="J14" s="28">
        <f t="shared" ref="J14" si="7">IF(COUNTA(C14:G14)&gt;1,"Mark Only One Column",SUMIF(C14:F14,"&lt;&gt;",C$6:F$6)*I14)</f>
        <v>0</v>
      </c>
      <c r="K14" s="178"/>
      <c r="L14" s="176"/>
      <c r="M14" s="176"/>
      <c r="N14" s="176"/>
      <c r="O14" s="176"/>
      <c r="P14" s="176"/>
      <c r="Q14" s="176"/>
      <c r="R14" s="177"/>
    </row>
    <row r="15" spans="1:18" ht="90.75" customHeight="1">
      <c r="A15" s="115">
        <v>5.9</v>
      </c>
      <c r="B15" s="103" t="s">
        <v>228</v>
      </c>
      <c r="C15" s="69"/>
      <c r="D15" s="69"/>
      <c r="E15" s="69"/>
      <c r="F15" s="69"/>
      <c r="G15" s="69"/>
      <c r="H15" s="15">
        <v>4</v>
      </c>
      <c r="I15" s="38">
        <f t="shared" si="0"/>
        <v>4</v>
      </c>
      <c r="J15" s="28">
        <f t="shared" si="1"/>
        <v>0</v>
      </c>
      <c r="K15" s="293"/>
      <c r="L15" s="251"/>
      <c r="M15" s="251"/>
      <c r="N15" s="251"/>
      <c r="O15" s="251"/>
      <c r="P15" s="251"/>
      <c r="Q15" s="251"/>
      <c r="R15" s="252"/>
    </row>
    <row r="16" spans="1:18" ht="38.25" customHeight="1">
      <c r="A16" s="19">
        <v>5.0999999999999996</v>
      </c>
      <c r="B16" s="78" t="s">
        <v>229</v>
      </c>
      <c r="C16" s="69"/>
      <c r="D16" s="69"/>
      <c r="E16" s="69"/>
      <c r="F16" s="69"/>
      <c r="G16" s="69"/>
      <c r="H16" s="15">
        <v>3</v>
      </c>
      <c r="I16" s="38">
        <f t="shared" si="0"/>
        <v>3</v>
      </c>
      <c r="J16" s="28">
        <f t="shared" si="1"/>
        <v>0</v>
      </c>
      <c r="K16" s="293"/>
      <c r="L16" s="251"/>
      <c r="M16" s="251"/>
      <c r="N16" s="251"/>
      <c r="O16" s="251"/>
      <c r="P16" s="251"/>
      <c r="Q16" s="251"/>
      <c r="R16" s="252"/>
    </row>
    <row r="17" spans="1:18" ht="129.75" customHeight="1">
      <c r="A17" s="19">
        <v>5.1100000000000003</v>
      </c>
      <c r="B17" s="72" t="s">
        <v>230</v>
      </c>
      <c r="C17" s="69"/>
      <c r="D17" s="69"/>
      <c r="E17" s="69"/>
      <c r="F17" s="69"/>
      <c r="G17" s="69"/>
      <c r="H17" s="14">
        <v>4</v>
      </c>
      <c r="I17" s="38">
        <f t="shared" ref="I17:I18" si="8">IF(G17&lt;&gt;"",0,H17)</f>
        <v>4</v>
      </c>
      <c r="J17" s="28">
        <f t="shared" ref="J17:J18" si="9">IF(COUNTA(C17:G17)&gt;1,"Mark Only One Column",SUMIF(C17:F17,"&lt;&gt;",C$6:F$6)*I17)</f>
        <v>0</v>
      </c>
      <c r="K17" s="178"/>
      <c r="L17" s="176"/>
      <c r="M17" s="176"/>
      <c r="N17" s="176"/>
      <c r="O17" s="176"/>
      <c r="P17" s="176"/>
      <c r="Q17" s="176"/>
      <c r="R17" s="177"/>
    </row>
    <row r="18" spans="1:18" ht="90.75" customHeight="1">
      <c r="A18" s="19">
        <v>5.12</v>
      </c>
      <c r="B18" s="72" t="s">
        <v>231</v>
      </c>
      <c r="C18" s="69"/>
      <c r="D18" s="69"/>
      <c r="E18" s="69"/>
      <c r="F18" s="69"/>
      <c r="G18" s="69"/>
      <c r="H18" s="14">
        <v>4</v>
      </c>
      <c r="I18" s="38">
        <f t="shared" si="8"/>
        <v>4</v>
      </c>
      <c r="J18" s="28">
        <f t="shared" si="9"/>
        <v>0</v>
      </c>
      <c r="K18" s="178"/>
      <c r="L18" s="176"/>
      <c r="M18" s="176"/>
      <c r="N18" s="176"/>
      <c r="O18" s="176"/>
      <c r="P18" s="176"/>
      <c r="Q18" s="176"/>
      <c r="R18" s="177"/>
    </row>
    <row r="19" spans="1:18" ht="51.2">
      <c r="A19" s="19">
        <v>5.13</v>
      </c>
      <c r="B19" s="78" t="s">
        <v>232</v>
      </c>
      <c r="C19" s="69"/>
      <c r="D19" s="69"/>
      <c r="E19" s="69"/>
      <c r="F19" s="69"/>
      <c r="G19" s="69"/>
      <c r="H19" s="15">
        <v>4</v>
      </c>
      <c r="I19" s="38">
        <f>IF(G19&lt;&gt;"",0,H19)</f>
        <v>4</v>
      </c>
      <c r="J19" s="28">
        <f>IF(COUNTA(C19:G19)&gt;1,"Mark Only One Column",SUMIF(C19:F19,"&lt;&gt;",C$6:F$6)*I19)</f>
        <v>0</v>
      </c>
      <c r="K19" s="293"/>
      <c r="L19" s="251"/>
      <c r="M19" s="251"/>
      <c r="N19" s="251"/>
      <c r="O19" s="251"/>
      <c r="P19" s="251"/>
      <c r="Q19" s="251"/>
      <c r="R19" s="252"/>
    </row>
    <row r="20" spans="1:18">
      <c r="B20" s="66" t="s">
        <v>121</v>
      </c>
      <c r="C20" s="16"/>
      <c r="D20" s="16"/>
      <c r="E20" s="16"/>
      <c r="G20" s="77"/>
      <c r="H20" s="35">
        <f>SUM(H7:H19)</f>
        <v>46</v>
      </c>
      <c r="I20" s="35">
        <f>SUM(I7:I19)</f>
        <v>46</v>
      </c>
      <c r="J20" s="35">
        <f>SUM(J7:J19)</f>
        <v>0</v>
      </c>
    </row>
    <row r="21" spans="1:18" ht="13.35" thickBot="1">
      <c r="B21" s="11"/>
      <c r="C21" s="13"/>
      <c r="D21" s="13"/>
      <c r="E21" s="13"/>
      <c r="F21" s="13"/>
      <c r="G21" s="13"/>
      <c r="H21" s="13"/>
      <c r="I21" s="20" t="s">
        <v>122</v>
      </c>
      <c r="J21" s="37">
        <f>+J20/I20</f>
        <v>0</v>
      </c>
      <c r="K21"/>
    </row>
    <row r="22" spans="1:18" ht="13.35" thickTop="1">
      <c r="A22" s="84"/>
      <c r="B22" s="108"/>
      <c r="C22" s="110"/>
      <c r="D22" s="110"/>
      <c r="E22" s="110"/>
      <c r="F22" s="110"/>
      <c r="G22" s="110"/>
      <c r="H22" s="110"/>
      <c r="I22" s="111"/>
      <c r="J22" s="84"/>
      <c r="K22"/>
    </row>
    <row r="23" spans="1:18">
      <c r="A23" s="84"/>
      <c r="B23" s="108"/>
      <c r="C23" s="110"/>
      <c r="D23" s="110"/>
      <c r="E23" s="110"/>
      <c r="F23" s="110"/>
      <c r="G23" s="110"/>
      <c r="H23" s="110"/>
      <c r="I23" s="111"/>
      <c r="J23" s="84"/>
      <c r="K23"/>
    </row>
    <row r="24" spans="1:18" ht="13.35" thickBot="1">
      <c r="A24" s="357"/>
      <c r="B24" s="357"/>
      <c r="C24" s="106"/>
      <c r="D24" s="357"/>
      <c r="E24" s="357"/>
      <c r="F24" s="357"/>
      <c r="G24" s="357"/>
      <c r="H24" s="357"/>
      <c r="I24" s="108"/>
      <c r="J24" s="101"/>
      <c r="K24"/>
    </row>
    <row r="25" spans="1:18">
      <c r="A25" s="284" t="s">
        <v>123</v>
      </c>
      <c r="B25" s="355"/>
      <c r="D25" s="285" t="s">
        <v>124</v>
      </c>
      <c r="E25" s="285"/>
      <c r="F25" s="285"/>
      <c r="G25" s="285"/>
      <c r="H25" s="285"/>
      <c r="I25" s="12"/>
      <c r="J25" s="12" t="s">
        <v>125</v>
      </c>
      <c r="K25"/>
    </row>
    <row r="26" spans="1:18">
      <c r="A26" s="112"/>
      <c r="B26" s="84"/>
      <c r="C26" s="84"/>
      <c r="D26" s="113"/>
      <c r="E26" s="113"/>
      <c r="F26" s="113"/>
      <c r="G26" s="113"/>
      <c r="H26" s="113"/>
      <c r="I26" s="114"/>
      <c r="J26" s="114"/>
      <c r="K26"/>
    </row>
    <row r="27" spans="1:18">
      <c r="A27" s="84"/>
      <c r="B27" s="84"/>
      <c r="C27" s="84"/>
      <c r="D27" s="84"/>
      <c r="E27" s="84"/>
      <c r="F27" s="84"/>
      <c r="G27" s="84"/>
      <c r="H27" s="84"/>
      <c r="I27" s="108"/>
      <c r="J27" s="108"/>
    </row>
    <row r="28" spans="1:18" ht="13.35" thickBot="1">
      <c r="A28" s="109"/>
      <c r="B28" s="109"/>
      <c r="C28" s="106"/>
      <c r="D28" s="357"/>
      <c r="E28" s="357"/>
      <c r="F28" s="357"/>
      <c r="G28" s="357"/>
      <c r="H28" s="357"/>
      <c r="I28" s="108"/>
      <c r="J28" s="101"/>
    </row>
    <row r="29" spans="1:18">
      <c r="A29" s="284" t="s">
        <v>126</v>
      </c>
      <c r="B29" s="355"/>
      <c r="D29" s="285" t="s">
        <v>127</v>
      </c>
      <c r="E29" s="285"/>
      <c r="F29" s="285"/>
      <c r="G29" s="285"/>
      <c r="H29" s="285"/>
      <c r="I29" s="12"/>
      <c r="J29" s="12" t="s">
        <v>125</v>
      </c>
    </row>
    <row r="42" spans="1:11">
      <c r="A42" s="13"/>
      <c r="B42" s="138"/>
      <c r="C42" s="13"/>
      <c r="D42" s="13"/>
      <c r="E42" s="13"/>
      <c r="F42" s="13"/>
      <c r="G42" s="13"/>
      <c r="H42" s="13"/>
      <c r="I42" s="13"/>
      <c r="J42" s="13"/>
      <c r="K42" s="138"/>
    </row>
    <row r="43" spans="1:11">
      <c r="A43" s="13"/>
      <c r="B43" s="13"/>
      <c r="C43" s="13"/>
      <c r="D43" s="13"/>
      <c r="E43" s="13"/>
      <c r="F43" s="13"/>
      <c r="G43" s="13"/>
      <c r="H43" s="13"/>
      <c r="I43" s="13"/>
      <c r="J43" s="13"/>
      <c r="K43" s="138"/>
    </row>
    <row r="44" spans="1:11">
      <c r="A44" s="13"/>
      <c r="B44" s="13"/>
      <c r="C44" s="13"/>
      <c r="D44" s="13"/>
      <c r="E44" s="13"/>
      <c r="F44" s="13"/>
      <c r="G44" s="13"/>
      <c r="H44" s="13"/>
      <c r="I44" s="13"/>
      <c r="J44" s="13"/>
      <c r="K44" s="138"/>
    </row>
    <row r="45" spans="1:11">
      <c r="A45" s="13"/>
      <c r="B45" s="13"/>
      <c r="C45" s="13"/>
      <c r="D45" s="13"/>
      <c r="E45" s="13"/>
      <c r="F45" s="13"/>
      <c r="G45" s="13"/>
      <c r="H45" s="13"/>
      <c r="I45" s="13"/>
      <c r="J45" s="13"/>
      <c r="K45" s="138"/>
    </row>
    <row r="46" spans="1:11">
      <c r="A46" s="13"/>
      <c r="B46" s="13"/>
      <c r="C46" s="13"/>
      <c r="D46" s="13"/>
      <c r="E46" s="13"/>
      <c r="F46" s="13"/>
      <c r="G46" s="13"/>
      <c r="H46" s="13"/>
      <c r="I46" s="13"/>
      <c r="J46" s="13"/>
      <c r="K46" s="138"/>
    </row>
    <row r="47" spans="1:11">
      <c r="A47" s="13"/>
      <c r="B47" s="13"/>
      <c r="C47" s="13"/>
      <c r="D47" s="13"/>
      <c r="E47" s="13"/>
      <c r="F47" s="13"/>
      <c r="G47" s="13"/>
      <c r="H47" s="13"/>
      <c r="I47" s="13"/>
      <c r="J47" s="13"/>
      <c r="K47" s="138"/>
    </row>
    <row r="48" spans="1:11">
      <c r="A48" s="13"/>
      <c r="B48" s="13"/>
      <c r="C48" s="13"/>
      <c r="D48" s="13"/>
      <c r="E48" s="13"/>
      <c r="F48" s="13"/>
      <c r="G48" s="13"/>
      <c r="H48" s="13"/>
      <c r="I48" s="13"/>
      <c r="J48" s="13"/>
      <c r="K48" s="138"/>
    </row>
    <row r="49" spans="1:11">
      <c r="A49" s="13"/>
      <c r="B49" s="13"/>
      <c r="C49" s="13"/>
      <c r="D49" s="13"/>
      <c r="E49" s="13"/>
      <c r="F49" s="13"/>
      <c r="G49" s="13"/>
      <c r="H49" s="13"/>
      <c r="I49" s="13"/>
      <c r="J49" s="13"/>
      <c r="K49" s="138"/>
    </row>
    <row r="50" spans="1:11">
      <c r="A50" s="13"/>
      <c r="B50" s="13"/>
      <c r="C50" s="13"/>
      <c r="D50" s="13"/>
      <c r="E50" s="13"/>
      <c r="F50" s="13"/>
      <c r="G50" s="13"/>
      <c r="H50" s="13"/>
      <c r="I50" s="13"/>
      <c r="J50" s="13"/>
      <c r="K50" s="138"/>
    </row>
    <row r="51" spans="1:11">
      <c r="A51" s="13"/>
      <c r="B51" s="13"/>
      <c r="C51" s="13"/>
      <c r="D51" s="13"/>
      <c r="E51" s="13"/>
      <c r="F51" s="13"/>
      <c r="G51" s="13"/>
      <c r="H51" s="13"/>
      <c r="I51" s="13"/>
      <c r="J51" s="13"/>
      <c r="K51" s="138"/>
    </row>
    <row r="52" spans="1:11">
      <c r="A52" s="13"/>
      <c r="B52" s="13"/>
      <c r="C52" s="13"/>
      <c r="D52" s="13"/>
      <c r="E52" s="13"/>
      <c r="F52" s="13"/>
      <c r="G52" s="13"/>
      <c r="H52" s="13"/>
      <c r="I52" s="13"/>
      <c r="J52" s="13"/>
      <c r="K52" s="138"/>
    </row>
    <row r="53" spans="1:11">
      <c r="A53" s="13"/>
      <c r="B53" s="13"/>
      <c r="C53" s="13"/>
      <c r="D53" s="13"/>
      <c r="E53" s="13"/>
      <c r="F53" s="13"/>
      <c r="G53" s="13"/>
      <c r="H53" s="13"/>
      <c r="I53" s="13"/>
      <c r="J53" s="13"/>
      <c r="K53" s="138"/>
    </row>
    <row r="54" spans="1:11">
      <c r="A54" s="13"/>
      <c r="B54" s="13"/>
      <c r="C54" s="13"/>
      <c r="D54" s="13"/>
      <c r="E54" s="13"/>
      <c r="F54" s="13"/>
      <c r="G54" s="13"/>
      <c r="H54" s="13"/>
      <c r="I54" s="13"/>
      <c r="J54" s="13"/>
      <c r="K54" s="138"/>
    </row>
    <row r="55" spans="1:11">
      <c r="A55" s="13"/>
      <c r="B55" s="13"/>
      <c r="C55" s="13"/>
      <c r="D55" s="13"/>
      <c r="E55" s="13"/>
      <c r="F55" s="13"/>
      <c r="G55" s="13"/>
      <c r="H55" s="13"/>
      <c r="I55" s="13"/>
      <c r="J55" s="13"/>
      <c r="K55" s="138"/>
    </row>
    <row r="56" spans="1:11">
      <c r="A56" s="13"/>
      <c r="B56" s="13"/>
      <c r="C56" s="13"/>
      <c r="D56" s="13"/>
      <c r="E56" s="13"/>
      <c r="F56" s="13"/>
      <c r="G56" s="13"/>
      <c r="H56" s="13"/>
      <c r="I56" s="13"/>
      <c r="J56" s="13"/>
      <c r="K56" s="138"/>
    </row>
    <row r="57" spans="1:11">
      <c r="A57" s="13"/>
      <c r="B57" s="13"/>
      <c r="C57" s="13"/>
      <c r="D57" s="13"/>
      <c r="E57" s="13"/>
      <c r="F57" s="13"/>
      <c r="G57" s="13"/>
      <c r="H57" s="13"/>
      <c r="I57" s="13"/>
      <c r="J57" s="13"/>
      <c r="K57" s="138"/>
    </row>
    <row r="58" spans="1:11">
      <c r="A58" s="13"/>
      <c r="B58" s="13"/>
      <c r="C58" s="13"/>
      <c r="D58" s="13"/>
      <c r="E58" s="13"/>
      <c r="F58" s="13"/>
      <c r="G58" s="13"/>
      <c r="H58" s="13"/>
      <c r="I58" s="13"/>
      <c r="J58" s="13"/>
      <c r="K58" s="138"/>
    </row>
    <row r="59" spans="1:11">
      <c r="A59" s="13"/>
      <c r="B59" s="13"/>
      <c r="C59" s="13"/>
      <c r="D59" s="13"/>
      <c r="E59" s="13"/>
      <c r="F59" s="13"/>
      <c r="G59" s="13"/>
      <c r="H59" s="13"/>
      <c r="I59" s="13"/>
      <c r="J59" s="13"/>
      <c r="K59" s="138"/>
    </row>
    <row r="60" spans="1:11">
      <c r="A60" s="13"/>
      <c r="B60" s="13"/>
      <c r="C60" s="13"/>
      <c r="D60" s="13"/>
      <c r="E60" s="13"/>
      <c r="F60" s="13"/>
      <c r="G60" s="13"/>
      <c r="H60" s="13"/>
      <c r="I60" s="13"/>
      <c r="J60" s="13"/>
      <c r="K60" s="138"/>
    </row>
    <row r="61" spans="1:11">
      <c r="A61" s="13"/>
      <c r="B61" s="13"/>
      <c r="C61" s="13"/>
      <c r="D61" s="13"/>
      <c r="E61" s="13"/>
      <c r="F61" s="13"/>
      <c r="G61" s="13"/>
      <c r="H61" s="13"/>
      <c r="I61" s="13"/>
      <c r="J61" s="13"/>
      <c r="K61" s="138"/>
    </row>
    <row r="62" spans="1:11">
      <c r="A62" s="13"/>
      <c r="B62" s="13"/>
      <c r="C62" s="13"/>
      <c r="D62" s="13"/>
      <c r="E62" s="13"/>
      <c r="F62" s="13"/>
      <c r="G62" s="13"/>
      <c r="H62" s="13"/>
      <c r="I62" s="13"/>
      <c r="J62" s="13"/>
      <c r="K62" s="138"/>
    </row>
    <row r="63" spans="1:11">
      <c r="A63" s="13"/>
      <c r="B63" s="13"/>
      <c r="C63" s="13"/>
      <c r="D63" s="13"/>
      <c r="E63" s="13"/>
      <c r="F63" s="13"/>
      <c r="G63" s="13"/>
      <c r="H63" s="13"/>
      <c r="I63" s="13"/>
      <c r="J63" s="13"/>
      <c r="K63" s="138"/>
    </row>
    <row r="64" spans="1:11">
      <c r="A64" s="13"/>
      <c r="B64" s="13"/>
      <c r="C64" s="13"/>
      <c r="D64" s="13"/>
      <c r="E64" s="13"/>
      <c r="F64" s="13"/>
      <c r="G64" s="13"/>
      <c r="H64" s="13"/>
      <c r="I64" s="13"/>
      <c r="J64" s="13"/>
      <c r="K64" s="138"/>
    </row>
    <row r="65" spans="1:11">
      <c r="A65" s="13"/>
      <c r="B65" s="13"/>
      <c r="C65" s="13"/>
      <c r="D65" s="13"/>
      <c r="E65" s="13"/>
      <c r="F65" s="13"/>
      <c r="G65" s="13"/>
      <c r="H65" s="13"/>
      <c r="I65" s="13"/>
      <c r="J65" s="13"/>
      <c r="K65" s="138"/>
    </row>
    <row r="66" spans="1:11">
      <c r="A66" s="13"/>
      <c r="B66" s="13"/>
      <c r="C66" s="13"/>
      <c r="D66" s="13"/>
      <c r="E66" s="13"/>
      <c r="F66" s="13"/>
      <c r="G66" s="13"/>
      <c r="H66" s="13"/>
      <c r="I66" s="13"/>
      <c r="J66" s="13"/>
      <c r="K66" s="138"/>
    </row>
  </sheetData>
  <sheetProtection algorithmName="SHA-512" hashValue="HzW3AuthZiw4/PxuZHvbOEUn51TKyFiOepmgUoMmZrYrFiIBHEZpj2h1gPDnZ/iARCJxcxbOHderEXdHV0NuXw==" saltValue="insXIkFonmT1THHhwFcyZw==" spinCount="100000" sheet="1" objects="1" scenarios="1"/>
  <mergeCells count="16">
    <mergeCell ref="A29:B29"/>
    <mergeCell ref="D29:H29"/>
    <mergeCell ref="A24:B24"/>
    <mergeCell ref="D24:H24"/>
    <mergeCell ref="A25:B25"/>
    <mergeCell ref="D25:H25"/>
    <mergeCell ref="D28:H28"/>
    <mergeCell ref="A1:K1"/>
    <mergeCell ref="K15:R15"/>
    <mergeCell ref="K16:R16"/>
    <mergeCell ref="K19:R19"/>
    <mergeCell ref="H6:R6"/>
    <mergeCell ref="K5:R5"/>
    <mergeCell ref="K7:R7"/>
    <mergeCell ref="K9:R9"/>
    <mergeCell ref="K13:R13"/>
  </mergeCells>
  <phoneticPr fontId="0" type="noConversion"/>
  <pageMargins left="0.75" right="0.75" top="1" bottom="1" header="0.5" footer="0.5"/>
  <pageSetup scale="42" orientation="landscape" r:id="rId1"/>
  <headerFooter alignWithMargins="0">
    <oddFooter>&amp;CPage 5</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R71"/>
  <sheetViews>
    <sheetView showGridLines="0" zoomScale="70" zoomScaleNormal="70" workbookViewId="0">
      <pane xSplit="2" ySplit="6" topLeftCell="C22" activePane="bottomRight" state="frozen"/>
      <selection pane="bottomRight" activeCell="D29" sqref="D29:H29"/>
      <selection pane="bottomLeft" activeCell="A7" sqref="A7"/>
      <selection pane="topRight" activeCell="C1" sqref="C1"/>
    </sheetView>
  </sheetViews>
  <sheetFormatPr defaultRowHeight="12.95"/>
  <cols>
    <col min="1" max="1" width="5.140625" customWidth="1"/>
    <col min="2" max="2" width="35.7109375" customWidth="1"/>
    <col min="3" max="3" width="7.7109375" customWidth="1"/>
    <col min="4" max="4" width="8.7109375" customWidth="1"/>
    <col min="5" max="5" width="11.140625" customWidth="1"/>
    <col min="6" max="6" width="7.7109375" customWidth="1"/>
    <col min="7" max="7" width="4.140625" customWidth="1"/>
    <col min="8" max="10" width="10.7109375" customWidth="1"/>
    <col min="11" max="11" width="35.7109375" style="11" customWidth="1"/>
  </cols>
  <sheetData>
    <row r="1" spans="1:18">
      <c r="A1" s="286" t="s">
        <v>97</v>
      </c>
      <c r="B1" s="287"/>
      <c r="C1" s="287"/>
      <c r="D1" s="287"/>
      <c r="E1" s="287"/>
      <c r="F1" s="287"/>
      <c r="G1" s="287"/>
      <c r="H1" s="287"/>
      <c r="I1" s="287"/>
      <c r="J1" s="287"/>
      <c r="K1" s="287"/>
    </row>
    <row r="2" spans="1:18">
      <c r="A2" s="1" t="s">
        <v>233</v>
      </c>
      <c r="B2" s="2"/>
      <c r="C2" s="2"/>
      <c r="D2" s="2"/>
      <c r="E2" s="2"/>
      <c r="F2" s="2"/>
      <c r="G2" s="2"/>
      <c r="H2" s="2"/>
      <c r="I2" s="2"/>
      <c r="J2" s="2"/>
      <c r="K2" s="3"/>
    </row>
    <row r="3" spans="1:18">
      <c r="A3" s="64" t="s">
        <v>99</v>
      </c>
      <c r="B3" s="2"/>
      <c r="C3" s="2"/>
      <c r="D3" s="2"/>
      <c r="E3" s="2"/>
      <c r="F3" s="2"/>
      <c r="G3" s="2"/>
      <c r="H3" s="2"/>
      <c r="I3" s="2"/>
      <c r="J3" s="2"/>
      <c r="K3" s="3"/>
    </row>
    <row r="4" spans="1:18" ht="13.35" thickBot="1">
      <c r="A4" s="1"/>
      <c r="B4" s="2"/>
      <c r="C4" s="2"/>
      <c r="D4" s="2"/>
      <c r="E4" s="2"/>
      <c r="F4" s="2"/>
      <c r="G4" s="2"/>
      <c r="H4" s="2"/>
      <c r="I4" s="2"/>
      <c r="J4" s="2"/>
      <c r="K4" s="3"/>
    </row>
    <row r="5" spans="1:18" ht="29.1" customHeight="1" thickBot="1">
      <c r="A5" s="4" t="s">
        <v>100</v>
      </c>
      <c r="B5" s="4" t="s">
        <v>101</v>
      </c>
      <c r="C5" s="67" t="s">
        <v>40</v>
      </c>
      <c r="D5" s="67" t="s">
        <v>41</v>
      </c>
      <c r="E5" s="67" t="s">
        <v>42</v>
      </c>
      <c r="F5" s="67" t="s">
        <v>43</v>
      </c>
      <c r="G5" s="67" t="s">
        <v>234</v>
      </c>
      <c r="H5" s="5" t="s">
        <v>102</v>
      </c>
      <c r="I5" s="5" t="s">
        <v>103</v>
      </c>
      <c r="J5" s="5" t="s">
        <v>104</v>
      </c>
      <c r="K5" s="291" t="s">
        <v>85</v>
      </c>
      <c r="L5" s="303"/>
      <c r="M5" s="303"/>
      <c r="N5" s="303"/>
      <c r="O5" s="303"/>
      <c r="P5" s="303"/>
      <c r="Q5" s="303"/>
      <c r="R5" s="304"/>
    </row>
    <row r="6" spans="1:18" ht="13.35" thickBot="1">
      <c r="A6" s="41" t="s">
        <v>105</v>
      </c>
      <c r="B6" s="187"/>
      <c r="C6" s="42">
        <v>1</v>
      </c>
      <c r="D6" s="42">
        <v>0.8</v>
      </c>
      <c r="E6" s="42">
        <v>0.4</v>
      </c>
      <c r="F6" s="186">
        <v>0</v>
      </c>
      <c r="G6" s="186" t="s">
        <v>106</v>
      </c>
      <c r="H6" s="315" t="s">
        <v>107</v>
      </c>
      <c r="I6" s="316"/>
      <c r="J6" s="316"/>
      <c r="K6" s="316"/>
      <c r="L6" s="358"/>
      <c r="M6" s="358"/>
      <c r="N6" s="358"/>
      <c r="O6" s="358"/>
      <c r="P6" s="358"/>
      <c r="Q6" s="358"/>
      <c r="R6" s="359"/>
    </row>
    <row r="7" spans="1:18" ht="79.5" customHeight="1">
      <c r="A7" s="6">
        <v>6.1</v>
      </c>
      <c r="B7" s="7" t="s">
        <v>235</v>
      </c>
      <c r="C7" s="69"/>
      <c r="D7" s="69"/>
      <c r="E7" s="69"/>
      <c r="F7" s="69"/>
      <c r="G7" s="69"/>
      <c r="H7" s="14">
        <v>4</v>
      </c>
      <c r="I7" s="85">
        <f>IF(G7&lt;&gt;"",0,H7)</f>
        <v>4</v>
      </c>
      <c r="J7" s="28">
        <f t="shared" ref="J7:J24" si="0">IF(COUNTA(C7:G7)&gt;1,"Mark Only One Column",SUMIF(C7:F7,"&lt;&gt;",C$6:F$6)*I7)</f>
        <v>0</v>
      </c>
      <c r="K7" s="298"/>
      <c r="L7" s="299"/>
      <c r="M7" s="299"/>
      <c r="N7" s="299"/>
      <c r="O7" s="299"/>
      <c r="P7" s="299"/>
      <c r="Q7" s="299"/>
      <c r="R7" s="300"/>
    </row>
    <row r="8" spans="1:18" ht="38.25" customHeight="1">
      <c r="A8" s="6">
        <v>6.2</v>
      </c>
      <c r="B8" s="72" t="s">
        <v>236</v>
      </c>
      <c r="C8" s="69"/>
      <c r="D8" s="69"/>
      <c r="E8" s="69"/>
      <c r="F8" s="69"/>
      <c r="G8" s="69"/>
      <c r="H8" s="14">
        <v>4</v>
      </c>
      <c r="I8" s="15">
        <f t="shared" ref="I8:I24" si="1">IF(G8&lt;&gt;"",0,H8)</f>
        <v>4</v>
      </c>
      <c r="J8" s="28">
        <f t="shared" si="0"/>
        <v>0</v>
      </c>
      <c r="K8" s="293"/>
      <c r="L8" s="251"/>
      <c r="M8" s="251"/>
      <c r="N8" s="251"/>
      <c r="O8" s="251"/>
      <c r="P8" s="251"/>
      <c r="Q8" s="251"/>
      <c r="R8" s="252"/>
    </row>
    <row r="9" spans="1:18" ht="51" customHeight="1">
      <c r="A9" s="6">
        <v>6.3</v>
      </c>
      <c r="B9" s="10" t="s">
        <v>237</v>
      </c>
      <c r="C9" s="69"/>
      <c r="D9" s="69"/>
      <c r="E9" s="69"/>
      <c r="F9" s="69"/>
      <c r="G9" s="69"/>
      <c r="H9" s="14">
        <v>4</v>
      </c>
      <c r="I9" s="15">
        <f t="shared" si="1"/>
        <v>4</v>
      </c>
      <c r="J9" s="28">
        <f t="shared" si="0"/>
        <v>0</v>
      </c>
      <c r="K9" s="293"/>
      <c r="L9" s="251"/>
      <c r="M9" s="251"/>
      <c r="N9" s="251"/>
      <c r="O9" s="251"/>
      <c r="P9" s="251"/>
      <c r="Q9" s="251"/>
      <c r="R9" s="252"/>
    </row>
    <row r="10" spans="1:18" ht="51" customHeight="1">
      <c r="A10" s="6">
        <v>6.4</v>
      </c>
      <c r="B10" s="7" t="s">
        <v>238</v>
      </c>
      <c r="C10" s="69"/>
      <c r="D10" s="69"/>
      <c r="E10" s="69"/>
      <c r="F10" s="69"/>
      <c r="G10" s="69"/>
      <c r="H10" s="14">
        <v>4</v>
      </c>
      <c r="I10" s="15">
        <f t="shared" si="1"/>
        <v>4</v>
      </c>
      <c r="J10" s="28">
        <f t="shared" si="0"/>
        <v>0</v>
      </c>
      <c r="K10" s="293"/>
      <c r="L10" s="251"/>
      <c r="M10" s="251"/>
      <c r="N10" s="251"/>
      <c r="O10" s="251"/>
      <c r="P10" s="251"/>
      <c r="Q10" s="251"/>
      <c r="R10" s="252"/>
    </row>
    <row r="11" spans="1:18" ht="78.75" customHeight="1">
      <c r="A11" s="6">
        <v>6.5</v>
      </c>
      <c r="B11" s="7" t="s">
        <v>239</v>
      </c>
      <c r="C11" s="69"/>
      <c r="D11" s="69"/>
      <c r="E11" s="69"/>
      <c r="F11" s="69"/>
      <c r="G11" s="69"/>
      <c r="H11" s="14">
        <v>3</v>
      </c>
      <c r="I11" s="15">
        <f t="shared" si="1"/>
        <v>3</v>
      </c>
      <c r="J11" s="28">
        <f t="shared" si="0"/>
        <v>0</v>
      </c>
      <c r="K11" s="293"/>
      <c r="L11" s="251"/>
      <c r="M11" s="251"/>
      <c r="N11" s="251"/>
      <c r="O11" s="251"/>
      <c r="P11" s="251"/>
      <c r="Q11" s="251"/>
      <c r="R11" s="252"/>
    </row>
    <row r="12" spans="1:18" ht="54.75" customHeight="1">
      <c r="A12" s="8">
        <v>6.6</v>
      </c>
      <c r="B12" s="72" t="s">
        <v>240</v>
      </c>
      <c r="C12" s="69"/>
      <c r="D12" s="69"/>
      <c r="E12" s="69"/>
      <c r="F12" s="69"/>
      <c r="G12" s="69"/>
      <c r="H12" s="14">
        <v>4</v>
      </c>
      <c r="I12" s="15">
        <f t="shared" si="1"/>
        <v>4</v>
      </c>
      <c r="J12" s="28">
        <f t="shared" si="0"/>
        <v>0</v>
      </c>
      <c r="K12" s="293"/>
      <c r="L12" s="251"/>
      <c r="M12" s="251"/>
      <c r="N12" s="251"/>
      <c r="O12" s="251"/>
      <c r="P12" s="251"/>
      <c r="Q12" s="251"/>
      <c r="R12" s="252"/>
    </row>
    <row r="13" spans="1:18" ht="76.900000000000006">
      <c r="A13" s="6">
        <v>6.7</v>
      </c>
      <c r="B13" s="71" t="s">
        <v>241</v>
      </c>
      <c r="C13" s="69"/>
      <c r="D13" s="69"/>
      <c r="E13" s="69"/>
      <c r="F13" s="69"/>
      <c r="G13" s="69"/>
      <c r="H13" s="14">
        <v>4</v>
      </c>
      <c r="I13" s="15">
        <f t="shared" ref="I13" si="2">IF(G13&lt;&gt;"",0,H13)</f>
        <v>4</v>
      </c>
      <c r="J13" s="28">
        <f t="shared" ref="J13" si="3">IF(COUNTA(C13:G13)&gt;1,"Mark Only One Column",SUMIF(C13:F13,"&lt;&gt;",C$6:F$6)*I13)</f>
        <v>0</v>
      </c>
      <c r="K13" s="293"/>
      <c r="L13" s="251"/>
      <c r="M13" s="251"/>
      <c r="N13" s="251"/>
      <c r="O13" s="251"/>
      <c r="P13" s="251"/>
      <c r="Q13" s="251"/>
      <c r="R13" s="252"/>
    </row>
    <row r="14" spans="1:18" ht="38.450000000000003">
      <c r="A14" s="8">
        <v>6.8</v>
      </c>
      <c r="B14" s="71" t="s">
        <v>242</v>
      </c>
      <c r="C14" s="69"/>
      <c r="D14" s="69"/>
      <c r="E14" s="69"/>
      <c r="F14" s="69"/>
      <c r="G14" s="69"/>
      <c r="H14" s="14">
        <v>2</v>
      </c>
      <c r="I14" s="15">
        <f>IF(G14&lt;&gt;"",0,H14)</f>
        <v>2</v>
      </c>
      <c r="J14" s="28">
        <f>IF(COUNTA(C14:G14)&gt;1,"Mark Only One Column",SUMIF(C14:F14,"&lt;&gt;",C$6:F$6)*I14)</f>
        <v>0</v>
      </c>
      <c r="K14" s="293"/>
      <c r="L14" s="251"/>
      <c r="M14" s="251"/>
      <c r="N14" s="251"/>
      <c r="O14" s="251"/>
      <c r="P14" s="251"/>
      <c r="Q14" s="251"/>
      <c r="R14" s="252"/>
    </row>
    <row r="15" spans="1:18" ht="30.75" customHeight="1">
      <c r="A15" s="8">
        <v>6.9</v>
      </c>
      <c r="B15" s="10" t="s">
        <v>243</v>
      </c>
      <c r="C15" s="69"/>
      <c r="D15" s="69"/>
      <c r="E15" s="69"/>
      <c r="F15" s="69"/>
      <c r="G15" s="69"/>
      <c r="H15" s="14">
        <v>4</v>
      </c>
      <c r="I15" s="15">
        <f t="shared" si="1"/>
        <v>4</v>
      </c>
      <c r="J15" s="28">
        <f t="shared" si="0"/>
        <v>0</v>
      </c>
      <c r="K15" s="293"/>
      <c r="L15" s="251"/>
      <c r="M15" s="251"/>
      <c r="N15" s="251"/>
      <c r="O15" s="251"/>
      <c r="P15" s="251"/>
      <c r="Q15" s="251"/>
      <c r="R15" s="252"/>
    </row>
    <row r="16" spans="1:18" ht="76.900000000000006">
      <c r="A16" s="19">
        <v>6.1</v>
      </c>
      <c r="B16" s="72" t="s">
        <v>244</v>
      </c>
      <c r="C16" s="69"/>
      <c r="D16" s="69"/>
      <c r="E16" s="69"/>
      <c r="F16" s="69"/>
      <c r="G16" s="69"/>
      <c r="H16" s="14">
        <v>4</v>
      </c>
      <c r="I16" s="15">
        <f t="shared" si="1"/>
        <v>4</v>
      </c>
      <c r="J16" s="28">
        <f t="shared" si="0"/>
        <v>0</v>
      </c>
      <c r="K16" s="293"/>
      <c r="L16" s="251"/>
      <c r="M16" s="251"/>
      <c r="N16" s="251"/>
      <c r="O16" s="251"/>
      <c r="P16" s="251"/>
      <c r="Q16" s="251"/>
      <c r="R16" s="252"/>
    </row>
    <row r="17" spans="1:18" ht="51.2">
      <c r="A17" s="19">
        <v>6.11</v>
      </c>
      <c r="B17" s="10" t="s">
        <v>245</v>
      </c>
      <c r="C17" s="69"/>
      <c r="D17" s="69"/>
      <c r="E17" s="69"/>
      <c r="F17" s="69"/>
      <c r="G17" s="69"/>
      <c r="H17" s="14">
        <v>4</v>
      </c>
      <c r="I17" s="15">
        <f>IF(G17&lt;&gt;"",0,H17)</f>
        <v>4</v>
      </c>
      <c r="J17" s="28">
        <f>IF(COUNTA(C17:G17)&gt;1,"Mark Only One Column",SUMIF(C17:F17,"&lt;&gt;",C$6:F$6)*I17)</f>
        <v>0</v>
      </c>
      <c r="K17" s="293"/>
      <c r="L17" s="251"/>
      <c r="M17" s="251"/>
      <c r="N17" s="251"/>
      <c r="O17" s="251"/>
      <c r="P17" s="251"/>
      <c r="Q17" s="251"/>
      <c r="R17" s="252"/>
    </row>
    <row r="18" spans="1:18" ht="51" customHeight="1">
      <c r="A18" s="19">
        <v>6.12</v>
      </c>
      <c r="B18" s="10" t="s">
        <v>246</v>
      </c>
      <c r="C18" s="69"/>
      <c r="D18" s="69"/>
      <c r="E18" s="69"/>
      <c r="F18" s="69"/>
      <c r="G18" s="69"/>
      <c r="H18" s="14">
        <v>4</v>
      </c>
      <c r="I18" s="15">
        <f t="shared" si="1"/>
        <v>4</v>
      </c>
      <c r="J18" s="28">
        <f t="shared" si="0"/>
        <v>0</v>
      </c>
      <c r="K18" s="293"/>
      <c r="L18" s="251"/>
      <c r="M18" s="251"/>
      <c r="N18" s="251"/>
      <c r="O18" s="251"/>
      <c r="P18" s="251"/>
      <c r="Q18" s="251"/>
      <c r="R18" s="252"/>
    </row>
    <row r="19" spans="1:18" ht="53.25" customHeight="1">
      <c r="A19" s="19">
        <v>6.13</v>
      </c>
      <c r="B19" s="72" t="s">
        <v>247</v>
      </c>
      <c r="C19" s="69"/>
      <c r="D19" s="69"/>
      <c r="E19" s="69"/>
      <c r="F19" s="69"/>
      <c r="G19" s="69"/>
      <c r="H19" s="14">
        <v>4</v>
      </c>
      <c r="I19" s="15">
        <f t="shared" ref="I19:I21" si="4">IF(G19&lt;&gt;"",0,H19)</f>
        <v>4</v>
      </c>
      <c r="J19" s="28">
        <f t="shared" ref="J19:J21" si="5">IF(COUNTA(C19:G19)&gt;1,"Mark Only One Column",SUMIF(C19:F19,"&lt;&gt;",C$6:F$6)*I19)</f>
        <v>0</v>
      </c>
      <c r="K19" s="293"/>
      <c r="L19" s="251"/>
      <c r="M19" s="251"/>
      <c r="N19" s="251"/>
      <c r="O19" s="251"/>
      <c r="P19" s="251"/>
      <c r="Q19" s="251"/>
      <c r="R19" s="252"/>
    </row>
    <row r="20" spans="1:18" ht="53.25" customHeight="1">
      <c r="A20" s="19">
        <v>6.14</v>
      </c>
      <c r="B20" s="72" t="s">
        <v>248</v>
      </c>
      <c r="C20" s="69"/>
      <c r="D20" s="69"/>
      <c r="E20" s="69"/>
      <c r="F20" s="69"/>
      <c r="G20" s="69"/>
      <c r="H20" s="14">
        <v>3</v>
      </c>
      <c r="I20" s="15">
        <f t="shared" si="4"/>
        <v>3</v>
      </c>
      <c r="J20" s="28">
        <f t="shared" si="5"/>
        <v>0</v>
      </c>
      <c r="K20" s="293"/>
      <c r="L20" s="251"/>
      <c r="M20" s="251"/>
      <c r="N20" s="251"/>
      <c r="O20" s="251"/>
      <c r="P20" s="251"/>
      <c r="Q20" s="251"/>
      <c r="R20" s="252"/>
    </row>
    <row r="21" spans="1:18" ht="64.5" customHeight="1">
      <c r="A21" s="19">
        <v>6.15</v>
      </c>
      <c r="B21" s="72" t="s">
        <v>249</v>
      </c>
      <c r="C21" s="69"/>
      <c r="D21" s="69"/>
      <c r="E21" s="69"/>
      <c r="F21" s="69"/>
      <c r="G21" s="69"/>
      <c r="H21" s="14">
        <v>2</v>
      </c>
      <c r="I21" s="15">
        <f t="shared" si="4"/>
        <v>2</v>
      </c>
      <c r="J21" s="28">
        <f t="shared" si="5"/>
        <v>0</v>
      </c>
      <c r="K21" s="293"/>
      <c r="L21" s="251"/>
      <c r="M21" s="251"/>
      <c r="N21" s="251"/>
      <c r="O21" s="251"/>
      <c r="P21" s="251"/>
      <c r="Q21" s="251"/>
      <c r="R21" s="252"/>
    </row>
    <row r="22" spans="1:18" ht="52.5" customHeight="1">
      <c r="A22" s="19">
        <v>6.16</v>
      </c>
      <c r="B22" s="72" t="s">
        <v>250</v>
      </c>
      <c r="C22" s="69"/>
      <c r="D22" s="69"/>
      <c r="E22" s="69"/>
      <c r="F22" s="69"/>
      <c r="G22" s="69"/>
      <c r="H22" s="14">
        <v>3</v>
      </c>
      <c r="I22" s="15">
        <f t="shared" ref="I22" si="6">IF(G22&lt;&gt;"",0,H22)</f>
        <v>3</v>
      </c>
      <c r="J22" s="28">
        <f t="shared" ref="J22" si="7">IF(COUNTA(C22:G22)&gt;1,"Mark Only One Column",SUMIF(C22:F22,"&lt;&gt;",C$6:F$6)*I22)</f>
        <v>0</v>
      </c>
      <c r="K22" s="293"/>
      <c r="L22" s="251"/>
      <c r="M22" s="251"/>
      <c r="N22" s="251"/>
      <c r="O22" s="251"/>
      <c r="P22" s="251"/>
      <c r="Q22" s="251"/>
      <c r="R22" s="252"/>
    </row>
    <row r="23" spans="1:18" ht="52.5" customHeight="1">
      <c r="A23" s="19">
        <v>6.17</v>
      </c>
      <c r="B23" s="10" t="s">
        <v>251</v>
      </c>
      <c r="C23" s="69"/>
      <c r="D23" s="69"/>
      <c r="E23" s="69"/>
      <c r="F23" s="69"/>
      <c r="G23" s="69"/>
      <c r="H23" s="14">
        <v>3</v>
      </c>
      <c r="I23" s="15">
        <f t="shared" si="1"/>
        <v>3</v>
      </c>
      <c r="J23" s="28">
        <f t="shared" si="0"/>
        <v>0</v>
      </c>
      <c r="K23" s="293"/>
      <c r="L23" s="251"/>
      <c r="M23" s="251"/>
      <c r="N23" s="251"/>
      <c r="O23" s="251"/>
      <c r="P23" s="251"/>
      <c r="Q23" s="251"/>
      <c r="R23" s="252"/>
    </row>
    <row r="24" spans="1:18" ht="63.75" customHeight="1">
      <c r="A24" s="19">
        <v>6.18</v>
      </c>
      <c r="B24" s="10" t="s">
        <v>252</v>
      </c>
      <c r="C24" s="69"/>
      <c r="D24" s="69"/>
      <c r="E24" s="69"/>
      <c r="F24" s="69"/>
      <c r="G24" s="69"/>
      <c r="H24" s="14">
        <v>4</v>
      </c>
      <c r="I24" s="15">
        <f t="shared" si="1"/>
        <v>4</v>
      </c>
      <c r="J24" s="28">
        <f t="shared" si="0"/>
        <v>0</v>
      </c>
      <c r="K24" s="293"/>
      <c r="L24" s="251"/>
      <c r="M24" s="251"/>
      <c r="N24" s="251"/>
      <c r="O24" s="251"/>
      <c r="P24" s="251"/>
      <c r="Q24" s="251"/>
      <c r="R24" s="252"/>
    </row>
    <row r="25" spans="1:18" ht="13.35" thickBot="1">
      <c r="B25" s="12" t="s">
        <v>121</v>
      </c>
      <c r="C25" s="21"/>
      <c r="D25" s="22"/>
      <c r="E25" s="22"/>
      <c r="F25" s="104"/>
      <c r="G25" s="23"/>
      <c r="H25" s="29">
        <f>SUM(H7:H24)</f>
        <v>64</v>
      </c>
      <c r="I25" s="29">
        <f>SUM(I7:I24)</f>
        <v>64</v>
      </c>
      <c r="J25" s="29">
        <f>SUM(J7:J24)</f>
        <v>0</v>
      </c>
    </row>
    <row r="26" spans="1:18" ht="13.7" thickTop="1" thickBot="1">
      <c r="B26" s="11"/>
      <c r="C26" s="13"/>
      <c r="D26" s="13"/>
      <c r="E26" s="13"/>
      <c r="F26" s="13"/>
      <c r="G26" s="13"/>
      <c r="H26" s="13"/>
      <c r="I26" s="20" t="s">
        <v>122</v>
      </c>
      <c r="J26" s="43">
        <f>+J25/I25</f>
        <v>0</v>
      </c>
      <c r="K26"/>
    </row>
    <row r="27" spans="1:18" ht="13.35" thickTop="1">
      <c r="A27" s="84"/>
      <c r="B27" s="108"/>
      <c r="C27" s="110"/>
      <c r="D27" s="110"/>
      <c r="E27" s="110"/>
      <c r="F27" s="110"/>
      <c r="G27" s="110"/>
      <c r="H27" s="110"/>
      <c r="I27" s="111"/>
      <c r="J27" s="84"/>
      <c r="K27"/>
    </row>
    <row r="28" spans="1:18">
      <c r="A28" s="84"/>
      <c r="B28" s="108"/>
      <c r="C28" s="110"/>
      <c r="D28" s="110"/>
      <c r="E28" s="110"/>
      <c r="F28" s="110"/>
      <c r="G28" s="110"/>
      <c r="H28" s="110"/>
      <c r="I28" s="111"/>
      <c r="J28" s="84"/>
      <c r="K28"/>
    </row>
    <row r="29" spans="1:18" ht="13.35" thickBot="1">
      <c r="A29" s="357"/>
      <c r="B29" s="357"/>
      <c r="C29" s="106"/>
      <c r="D29" s="357"/>
      <c r="E29" s="357"/>
      <c r="F29" s="357"/>
      <c r="G29" s="357"/>
      <c r="H29" s="357"/>
      <c r="I29" s="108"/>
      <c r="J29" s="101"/>
      <c r="K29"/>
    </row>
    <row r="30" spans="1:18">
      <c r="A30" s="284" t="s">
        <v>123</v>
      </c>
      <c r="B30" s="355"/>
      <c r="D30" s="285" t="s">
        <v>124</v>
      </c>
      <c r="E30" s="285"/>
      <c r="F30" s="285"/>
      <c r="G30" s="285"/>
      <c r="H30" s="285"/>
      <c r="I30" s="12"/>
      <c r="J30" s="12" t="s">
        <v>125</v>
      </c>
      <c r="K30"/>
    </row>
    <row r="31" spans="1:18">
      <c r="A31" s="112"/>
      <c r="B31" s="84"/>
      <c r="C31" s="84"/>
      <c r="D31" s="113"/>
      <c r="E31" s="113"/>
      <c r="F31" s="113"/>
      <c r="G31" s="113"/>
      <c r="H31" s="113"/>
      <c r="I31" s="114"/>
      <c r="J31" s="114"/>
      <c r="K31"/>
    </row>
    <row r="32" spans="1:18">
      <c r="A32" s="84"/>
      <c r="B32" s="84"/>
      <c r="C32" s="84"/>
      <c r="D32" s="84"/>
      <c r="E32" s="84"/>
      <c r="F32" s="84"/>
      <c r="G32" s="84"/>
      <c r="H32" s="84"/>
      <c r="I32" s="108"/>
      <c r="J32" s="108"/>
    </row>
    <row r="33" spans="1:11" ht="13.35" thickBot="1">
      <c r="A33" s="109"/>
      <c r="B33" s="109"/>
      <c r="C33" s="106"/>
      <c r="D33" s="357"/>
      <c r="E33" s="357"/>
      <c r="F33" s="357"/>
      <c r="G33" s="357"/>
      <c r="H33" s="357"/>
      <c r="I33" s="108"/>
      <c r="J33" s="101"/>
    </row>
    <row r="34" spans="1:11">
      <c r="A34" s="284" t="s">
        <v>126</v>
      </c>
      <c r="B34" s="355"/>
      <c r="D34" s="285" t="s">
        <v>127</v>
      </c>
      <c r="E34" s="285"/>
      <c r="F34" s="285"/>
      <c r="G34" s="285"/>
      <c r="H34" s="285"/>
      <c r="I34" s="12"/>
      <c r="J34" s="12" t="s">
        <v>125</v>
      </c>
    </row>
    <row r="47" spans="1:11">
      <c r="A47" s="13"/>
      <c r="B47" s="138"/>
      <c r="C47" s="13"/>
      <c r="D47" s="13"/>
      <c r="E47" s="13"/>
      <c r="F47" s="13"/>
      <c r="G47" s="13"/>
      <c r="H47" s="13"/>
      <c r="I47" s="13"/>
      <c r="J47" s="13"/>
      <c r="K47" s="138"/>
    </row>
    <row r="48" spans="1:11">
      <c r="A48" s="13"/>
      <c r="B48" s="13"/>
      <c r="C48" s="13"/>
      <c r="D48" s="13"/>
      <c r="E48" s="13"/>
      <c r="F48" s="13"/>
      <c r="G48" s="13"/>
      <c r="H48" s="13"/>
      <c r="I48" s="13"/>
      <c r="J48" s="13"/>
      <c r="K48" s="138"/>
    </row>
    <row r="49" spans="1:11">
      <c r="A49" s="13"/>
      <c r="B49" s="13"/>
      <c r="C49" s="13"/>
      <c r="D49" s="13"/>
      <c r="E49" s="13"/>
      <c r="F49" s="13"/>
      <c r="G49" s="13"/>
      <c r="H49" s="13"/>
      <c r="I49" s="13"/>
      <c r="J49" s="13"/>
      <c r="K49" s="138"/>
    </row>
    <row r="50" spans="1:11">
      <c r="A50" s="13"/>
      <c r="B50" s="13"/>
      <c r="C50" s="13"/>
      <c r="D50" s="13"/>
      <c r="E50" s="13"/>
      <c r="F50" s="13"/>
      <c r="G50" s="13"/>
      <c r="H50" s="13"/>
      <c r="I50" s="13"/>
      <c r="J50" s="13"/>
      <c r="K50" s="138"/>
    </row>
    <row r="51" spans="1:11">
      <c r="A51" s="13"/>
      <c r="B51" s="13"/>
      <c r="C51" s="13"/>
      <c r="D51" s="13"/>
      <c r="E51" s="13"/>
      <c r="F51" s="13"/>
      <c r="G51" s="13"/>
      <c r="H51" s="13"/>
      <c r="I51" s="13"/>
      <c r="J51" s="13"/>
      <c r="K51" s="138"/>
    </row>
    <row r="52" spans="1:11">
      <c r="A52" s="13"/>
      <c r="B52" s="13"/>
      <c r="C52" s="13"/>
      <c r="D52" s="13"/>
      <c r="E52" s="13"/>
      <c r="F52" s="13"/>
      <c r="G52" s="13"/>
      <c r="H52" s="13"/>
      <c r="I52" s="13"/>
      <c r="J52" s="13"/>
      <c r="K52" s="138"/>
    </row>
    <row r="53" spans="1:11">
      <c r="A53" s="13"/>
      <c r="B53" s="13"/>
      <c r="C53" s="13"/>
      <c r="D53" s="13"/>
      <c r="E53" s="13"/>
      <c r="F53" s="13"/>
      <c r="G53" s="13"/>
      <c r="H53" s="13"/>
      <c r="I53" s="13"/>
      <c r="J53" s="13"/>
      <c r="K53" s="138"/>
    </row>
    <row r="54" spans="1:11">
      <c r="A54" s="13"/>
      <c r="B54" s="13"/>
      <c r="C54" s="13"/>
      <c r="D54" s="13"/>
      <c r="E54" s="13"/>
      <c r="F54" s="13"/>
      <c r="G54" s="13"/>
      <c r="H54" s="13"/>
      <c r="I54" s="13"/>
      <c r="J54" s="13"/>
      <c r="K54" s="138"/>
    </row>
    <row r="55" spans="1:11">
      <c r="A55" s="13"/>
      <c r="B55" s="13"/>
      <c r="C55" s="13"/>
      <c r="D55" s="13"/>
      <c r="E55" s="13"/>
      <c r="F55" s="13"/>
      <c r="G55" s="13"/>
      <c r="H55" s="13"/>
      <c r="I55" s="13"/>
      <c r="J55" s="13"/>
      <c r="K55" s="138"/>
    </row>
    <row r="56" spans="1:11">
      <c r="A56" s="13"/>
      <c r="B56" s="13"/>
      <c r="C56" s="13"/>
      <c r="D56" s="13"/>
      <c r="E56" s="13"/>
      <c r="F56" s="13"/>
      <c r="G56" s="13"/>
      <c r="H56" s="13"/>
      <c r="I56" s="13"/>
      <c r="J56" s="13"/>
      <c r="K56" s="138"/>
    </row>
    <row r="57" spans="1:11">
      <c r="A57" s="13"/>
      <c r="B57" s="13"/>
      <c r="C57" s="13"/>
      <c r="D57" s="13"/>
      <c r="E57" s="13"/>
      <c r="F57" s="13"/>
      <c r="G57" s="13"/>
      <c r="H57" s="13"/>
      <c r="I57" s="13"/>
      <c r="J57" s="13"/>
      <c r="K57" s="138"/>
    </row>
    <row r="58" spans="1:11">
      <c r="A58" s="13"/>
      <c r="B58" s="13"/>
      <c r="C58" s="13"/>
      <c r="D58" s="13"/>
      <c r="E58" s="13"/>
      <c r="F58" s="13"/>
      <c r="G58" s="13"/>
      <c r="H58" s="13"/>
      <c r="I58" s="13"/>
      <c r="J58" s="13"/>
      <c r="K58" s="138"/>
    </row>
    <row r="59" spans="1:11">
      <c r="A59" s="13"/>
      <c r="B59" s="13"/>
      <c r="C59" s="13"/>
      <c r="D59" s="13"/>
      <c r="E59" s="13"/>
      <c r="F59" s="13"/>
      <c r="G59" s="13"/>
      <c r="H59" s="13"/>
      <c r="I59" s="13"/>
      <c r="J59" s="13"/>
      <c r="K59" s="138"/>
    </row>
    <row r="60" spans="1:11">
      <c r="A60" s="13"/>
      <c r="B60" s="13"/>
      <c r="C60" s="13"/>
      <c r="D60" s="13"/>
      <c r="E60" s="13"/>
      <c r="F60" s="13"/>
      <c r="G60" s="13"/>
      <c r="H60" s="13"/>
      <c r="I60" s="13"/>
      <c r="J60" s="13"/>
      <c r="K60" s="138"/>
    </row>
    <row r="61" spans="1:11">
      <c r="A61" s="13"/>
      <c r="B61" s="13"/>
      <c r="C61" s="13"/>
      <c r="D61" s="13"/>
      <c r="E61" s="13"/>
      <c r="F61" s="13"/>
      <c r="G61" s="13"/>
      <c r="H61" s="13"/>
      <c r="I61" s="13"/>
      <c r="J61" s="13"/>
      <c r="K61" s="138"/>
    </row>
    <row r="62" spans="1:11">
      <c r="A62" s="13"/>
      <c r="B62" s="13"/>
      <c r="C62" s="13"/>
      <c r="D62" s="13"/>
      <c r="E62" s="13"/>
      <c r="F62" s="13"/>
      <c r="G62" s="13"/>
      <c r="H62" s="13"/>
      <c r="I62" s="13"/>
      <c r="J62" s="13"/>
      <c r="K62" s="138"/>
    </row>
    <row r="63" spans="1:11">
      <c r="A63" s="13"/>
      <c r="B63" s="13"/>
      <c r="C63" s="13"/>
      <c r="D63" s="13"/>
      <c r="E63" s="13"/>
      <c r="F63" s="13"/>
      <c r="G63" s="13"/>
      <c r="H63" s="13"/>
      <c r="I63" s="13"/>
      <c r="J63" s="13"/>
      <c r="K63" s="138"/>
    </row>
    <row r="64" spans="1:11">
      <c r="A64" s="13"/>
      <c r="B64" s="13"/>
      <c r="C64" s="13"/>
      <c r="D64" s="13"/>
      <c r="E64" s="13"/>
      <c r="F64" s="13"/>
      <c r="G64" s="13"/>
      <c r="H64" s="13"/>
      <c r="I64" s="13"/>
      <c r="J64" s="13"/>
      <c r="K64" s="138"/>
    </row>
    <row r="65" spans="1:11">
      <c r="A65" s="13"/>
      <c r="B65" s="13"/>
      <c r="C65" s="13"/>
      <c r="D65" s="13"/>
      <c r="E65" s="13"/>
      <c r="F65" s="13"/>
      <c r="G65" s="13"/>
      <c r="H65" s="13"/>
      <c r="I65" s="13"/>
      <c r="J65" s="13"/>
      <c r="K65" s="138"/>
    </row>
    <row r="66" spans="1:11">
      <c r="A66" s="13"/>
      <c r="B66" s="13"/>
      <c r="C66" s="13"/>
      <c r="D66" s="13"/>
      <c r="E66" s="13"/>
      <c r="F66" s="13"/>
      <c r="G66" s="13"/>
      <c r="H66" s="13"/>
      <c r="I66" s="13"/>
      <c r="J66" s="13"/>
      <c r="K66" s="138"/>
    </row>
    <row r="67" spans="1:11">
      <c r="A67" s="13"/>
      <c r="B67" s="13"/>
      <c r="C67" s="13"/>
      <c r="D67" s="13"/>
      <c r="E67" s="13"/>
      <c r="F67" s="13"/>
      <c r="G67" s="13"/>
      <c r="H67" s="13"/>
      <c r="I67" s="13"/>
      <c r="J67" s="13"/>
      <c r="K67" s="138"/>
    </row>
    <row r="68" spans="1:11">
      <c r="A68" s="13"/>
      <c r="B68" s="13"/>
      <c r="C68" s="13"/>
      <c r="D68" s="13"/>
      <c r="E68" s="13"/>
      <c r="F68" s="13"/>
      <c r="G68" s="13"/>
      <c r="H68" s="13"/>
      <c r="I68" s="13"/>
      <c r="J68" s="13"/>
      <c r="K68" s="138"/>
    </row>
    <row r="69" spans="1:11">
      <c r="A69" s="13"/>
      <c r="B69" s="13"/>
      <c r="C69" s="13"/>
      <c r="D69" s="13"/>
      <c r="E69" s="13"/>
      <c r="F69" s="13"/>
      <c r="G69" s="13"/>
      <c r="H69" s="13"/>
      <c r="I69" s="13"/>
      <c r="J69" s="13"/>
      <c r="K69" s="138"/>
    </row>
    <row r="70" spans="1:11">
      <c r="A70" s="13"/>
      <c r="B70" s="13"/>
      <c r="C70" s="13"/>
      <c r="D70" s="13"/>
      <c r="E70" s="13"/>
      <c r="F70" s="13"/>
      <c r="G70" s="13"/>
      <c r="H70" s="13"/>
      <c r="I70" s="13"/>
      <c r="J70" s="13"/>
      <c r="K70" s="138"/>
    </row>
    <row r="71" spans="1:11">
      <c r="A71" s="13"/>
      <c r="B71" s="13"/>
      <c r="C71" s="13"/>
      <c r="D71" s="13"/>
      <c r="E71" s="13"/>
      <c r="F71" s="13"/>
      <c r="G71" s="13"/>
      <c r="H71" s="13"/>
      <c r="I71" s="13"/>
      <c r="J71" s="13"/>
      <c r="K71" s="138"/>
    </row>
  </sheetData>
  <sheetProtection password="E084" sheet="1" objects="1" scenarios="1"/>
  <mergeCells count="28">
    <mergeCell ref="A34:B34"/>
    <mergeCell ref="D34:H34"/>
    <mergeCell ref="A29:B29"/>
    <mergeCell ref="D29:H29"/>
    <mergeCell ref="A30:B30"/>
    <mergeCell ref="D30:H30"/>
    <mergeCell ref="D33:H33"/>
    <mergeCell ref="A1:K1"/>
    <mergeCell ref="H6:R6"/>
    <mergeCell ref="K5:R5"/>
    <mergeCell ref="K7:R7"/>
    <mergeCell ref="K8:R8"/>
    <mergeCell ref="K24:R24"/>
    <mergeCell ref="K9:R9"/>
    <mergeCell ref="K10:R10"/>
    <mergeCell ref="K11:R11"/>
    <mergeCell ref="K12:R12"/>
    <mergeCell ref="K15:R15"/>
    <mergeCell ref="K16:R16"/>
    <mergeCell ref="K18:R18"/>
    <mergeCell ref="K23:R23"/>
    <mergeCell ref="K19:R19"/>
    <mergeCell ref="K20:R20"/>
    <mergeCell ref="K13:R13"/>
    <mergeCell ref="K14:R14"/>
    <mergeCell ref="K17:R17"/>
    <mergeCell ref="K21:R21"/>
    <mergeCell ref="K22:R22"/>
  </mergeCells>
  <phoneticPr fontId="0" type="noConversion"/>
  <pageMargins left="0.75" right="0.75" top="1" bottom="1" header="0.5" footer="0.5"/>
  <pageSetup scale="58" orientation="landscape" r:id="rId1"/>
  <headerFooter alignWithMargins="0">
    <oddFooter>&amp;CPage 6</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R65"/>
  <sheetViews>
    <sheetView showGridLines="0" zoomScale="70" zoomScaleNormal="70" workbookViewId="0">
      <pane xSplit="2" ySplit="6" topLeftCell="C19" activePane="bottomRight" state="frozen"/>
      <selection pane="bottomRight" activeCell="B10" sqref="B10"/>
      <selection pane="bottomLeft" activeCell="A7" sqref="A7"/>
      <selection pane="topRight" activeCell="C1" sqref="C1"/>
    </sheetView>
  </sheetViews>
  <sheetFormatPr defaultRowHeight="12.95"/>
  <cols>
    <col min="1" max="1" width="5.140625" customWidth="1"/>
    <col min="2" max="2" width="35.7109375" customWidth="1"/>
    <col min="3" max="4" width="7.7109375" customWidth="1"/>
    <col min="5" max="5" width="11.140625" customWidth="1"/>
    <col min="6" max="6" width="7.7109375" customWidth="1"/>
    <col min="7" max="7" width="4.140625" customWidth="1"/>
    <col min="8" max="10" width="10.7109375" customWidth="1"/>
    <col min="11" max="11" width="35.7109375" style="11" customWidth="1"/>
  </cols>
  <sheetData>
    <row r="1" spans="1:18">
      <c r="A1" s="286" t="s">
        <v>97</v>
      </c>
      <c r="B1" s="287"/>
      <c r="C1" s="287"/>
      <c r="D1" s="287"/>
      <c r="E1" s="287"/>
      <c r="F1" s="287"/>
      <c r="G1" s="287"/>
      <c r="H1" s="287"/>
      <c r="I1" s="287"/>
      <c r="J1" s="287"/>
      <c r="K1" s="287"/>
    </row>
    <row r="2" spans="1:18">
      <c r="A2" s="1" t="s">
        <v>253</v>
      </c>
      <c r="B2" s="2"/>
      <c r="C2" s="2"/>
      <c r="D2" s="2"/>
      <c r="E2" s="2"/>
      <c r="F2" s="2"/>
      <c r="G2" s="2"/>
      <c r="H2" s="2"/>
      <c r="I2" s="2"/>
      <c r="J2" s="2"/>
      <c r="K2" s="3"/>
    </row>
    <row r="3" spans="1:18">
      <c r="A3" s="64" t="s">
        <v>99</v>
      </c>
      <c r="B3" s="2"/>
      <c r="C3" s="2"/>
      <c r="D3" s="2"/>
      <c r="E3" s="2"/>
      <c r="F3" s="2"/>
      <c r="G3" s="2"/>
      <c r="H3" s="2"/>
      <c r="I3" s="2"/>
      <c r="J3" s="2"/>
      <c r="K3" s="3"/>
    </row>
    <row r="4" spans="1:18" ht="13.35" thickBot="1">
      <c r="A4" s="1"/>
      <c r="B4" s="2"/>
      <c r="C4" s="2"/>
      <c r="D4" s="2"/>
      <c r="E4" s="2"/>
      <c r="F4" s="2"/>
      <c r="G4" s="2"/>
      <c r="H4" s="2"/>
      <c r="I4" s="2"/>
      <c r="J4" s="2"/>
      <c r="K4" s="3"/>
    </row>
    <row r="5" spans="1:18" ht="29.1" customHeight="1" thickBot="1">
      <c r="A5" s="4" t="s">
        <v>100</v>
      </c>
      <c r="B5" s="4" t="s">
        <v>101</v>
      </c>
      <c r="C5" s="67" t="s">
        <v>40</v>
      </c>
      <c r="D5" s="67" t="s">
        <v>41</v>
      </c>
      <c r="E5" s="67" t="s">
        <v>42</v>
      </c>
      <c r="F5" s="67" t="s">
        <v>43</v>
      </c>
      <c r="G5" s="67" t="s">
        <v>219</v>
      </c>
      <c r="H5" s="5" t="s">
        <v>102</v>
      </c>
      <c r="I5" s="5" t="s">
        <v>103</v>
      </c>
      <c r="J5" s="5" t="s">
        <v>104</v>
      </c>
      <c r="K5" s="291" t="s">
        <v>85</v>
      </c>
      <c r="L5" s="303"/>
      <c r="M5" s="303"/>
      <c r="N5" s="303"/>
      <c r="O5" s="303"/>
      <c r="P5" s="303"/>
      <c r="Q5" s="303"/>
      <c r="R5" s="304"/>
    </row>
    <row r="6" spans="1:18" ht="13.35" thickBot="1">
      <c r="A6" s="45" t="s">
        <v>105</v>
      </c>
      <c r="B6" s="188"/>
      <c r="C6" s="46">
        <v>1</v>
      </c>
      <c r="D6" s="46">
        <v>0.8</v>
      </c>
      <c r="E6" s="46">
        <v>0.4</v>
      </c>
      <c r="F6" s="46">
        <v>0</v>
      </c>
      <c r="G6" s="46" t="s">
        <v>106</v>
      </c>
      <c r="H6" s="317" t="s">
        <v>107</v>
      </c>
      <c r="I6" s="318"/>
      <c r="J6" s="318"/>
      <c r="K6" s="318"/>
      <c r="L6" s="358"/>
      <c r="M6" s="358"/>
      <c r="N6" s="358"/>
      <c r="O6" s="358"/>
      <c r="P6" s="358"/>
      <c r="Q6" s="358"/>
      <c r="R6" s="359"/>
    </row>
    <row r="7" spans="1:18" ht="38.25" customHeight="1">
      <c r="A7" s="6">
        <v>7.1</v>
      </c>
      <c r="B7" s="26" t="s">
        <v>254</v>
      </c>
      <c r="C7" s="69"/>
      <c r="D7" s="69"/>
      <c r="E7" s="69"/>
      <c r="F7" s="69"/>
      <c r="G7" s="69"/>
      <c r="H7" s="14">
        <v>4</v>
      </c>
      <c r="I7" s="14">
        <f t="shared" ref="I7:I18" si="0">IF(G7&lt;&gt;"",0,H7)</f>
        <v>4</v>
      </c>
      <c r="J7" s="28">
        <f>IF(COUNTA(C7:G7)&gt;1,"Mark Only One Column",SUMIF(C7:F7,"&lt;&gt;",C$6:F$6)*I7)</f>
        <v>0</v>
      </c>
      <c r="K7" s="298"/>
      <c r="L7" s="299"/>
      <c r="M7" s="299"/>
      <c r="N7" s="299"/>
      <c r="O7" s="299"/>
      <c r="P7" s="299"/>
      <c r="Q7" s="299"/>
      <c r="R7" s="300"/>
    </row>
    <row r="8" spans="1:18" ht="38.25" customHeight="1">
      <c r="A8" s="6">
        <v>7.2</v>
      </c>
      <c r="B8" s="72" t="s">
        <v>255</v>
      </c>
      <c r="C8" s="69"/>
      <c r="D8" s="69"/>
      <c r="E8" s="69"/>
      <c r="F8" s="69"/>
      <c r="G8" s="69"/>
      <c r="H8" s="14">
        <v>2</v>
      </c>
      <c r="I8" s="15">
        <f t="shared" si="0"/>
        <v>2</v>
      </c>
      <c r="J8" s="28">
        <f t="shared" ref="J8:J18" si="1">IF(COUNTA(C8:G8)&gt;1,"Mark Only One Column",SUMIF(C8:F8,"&lt;&gt;",C$6:F$6)*I8)</f>
        <v>0</v>
      </c>
      <c r="K8" s="293"/>
      <c r="L8" s="251"/>
      <c r="M8" s="251"/>
      <c r="N8" s="251"/>
      <c r="O8" s="251"/>
      <c r="P8" s="251"/>
      <c r="Q8" s="251"/>
      <c r="R8" s="252"/>
    </row>
    <row r="9" spans="1:18" ht="38.25" customHeight="1">
      <c r="A9" s="6">
        <v>7.3</v>
      </c>
      <c r="B9" s="10" t="s">
        <v>256</v>
      </c>
      <c r="C9" s="69"/>
      <c r="D9" s="69"/>
      <c r="E9" s="69"/>
      <c r="F9" s="69"/>
      <c r="G9" s="69"/>
      <c r="H9" s="14">
        <v>3</v>
      </c>
      <c r="I9" s="15">
        <f t="shared" si="0"/>
        <v>3</v>
      </c>
      <c r="J9" s="28">
        <f t="shared" si="1"/>
        <v>0</v>
      </c>
      <c r="K9" s="293"/>
      <c r="L9" s="251"/>
      <c r="M9" s="251"/>
      <c r="N9" s="251"/>
      <c r="O9" s="251"/>
      <c r="P9" s="251"/>
      <c r="Q9" s="251"/>
      <c r="R9" s="252"/>
    </row>
    <row r="10" spans="1:18" ht="78.75" customHeight="1">
      <c r="A10" s="6">
        <v>7.4</v>
      </c>
      <c r="B10" s="72" t="s">
        <v>257</v>
      </c>
      <c r="C10" s="69"/>
      <c r="D10" s="69"/>
      <c r="E10" s="69"/>
      <c r="F10" s="69"/>
      <c r="G10" s="69"/>
      <c r="H10" s="14">
        <v>4</v>
      </c>
      <c r="I10" s="15">
        <f t="shared" si="0"/>
        <v>4</v>
      </c>
      <c r="J10" s="28">
        <f t="shared" si="1"/>
        <v>0</v>
      </c>
      <c r="K10" s="293"/>
      <c r="L10" s="251"/>
      <c r="M10" s="251"/>
      <c r="N10" s="251"/>
      <c r="O10" s="251"/>
      <c r="P10" s="251"/>
      <c r="Q10" s="251"/>
      <c r="R10" s="252"/>
    </row>
    <row r="11" spans="1:18" ht="89.25" customHeight="1">
      <c r="A11" s="6">
        <v>7.5</v>
      </c>
      <c r="B11" s="72" t="s">
        <v>258</v>
      </c>
      <c r="C11" s="69"/>
      <c r="D11" s="69"/>
      <c r="E11" s="69"/>
      <c r="F11" s="69"/>
      <c r="G11" s="69"/>
      <c r="H11" s="14">
        <v>4</v>
      </c>
      <c r="I11" s="15">
        <f t="shared" ref="I11" si="2">IF(G11&lt;&gt;"",0,H11)</f>
        <v>4</v>
      </c>
      <c r="J11" s="28">
        <f t="shared" ref="J11" si="3">IF(COUNTA(C11:G11)&gt;1,"Mark Only One Column",SUMIF(C11:F11,"&lt;&gt;",C$6:F$6)*I11)</f>
        <v>0</v>
      </c>
      <c r="K11" s="293"/>
      <c r="L11" s="251"/>
      <c r="M11" s="251"/>
      <c r="N11" s="251"/>
      <c r="O11" s="251"/>
      <c r="P11" s="251"/>
      <c r="Q11" s="251"/>
      <c r="R11" s="252"/>
    </row>
    <row r="12" spans="1:18" ht="53.25" customHeight="1">
      <c r="A12" s="6">
        <v>7.6</v>
      </c>
      <c r="B12" s="10" t="s">
        <v>259</v>
      </c>
      <c r="C12" s="69"/>
      <c r="D12" s="69"/>
      <c r="E12" s="69"/>
      <c r="F12" s="69"/>
      <c r="G12" s="69"/>
      <c r="H12" s="14">
        <v>4</v>
      </c>
      <c r="I12" s="15">
        <f t="shared" si="0"/>
        <v>4</v>
      </c>
      <c r="J12" s="28">
        <f t="shared" si="1"/>
        <v>0</v>
      </c>
      <c r="K12" s="293"/>
      <c r="L12" s="251"/>
      <c r="M12" s="251"/>
      <c r="N12" s="251"/>
      <c r="O12" s="251"/>
      <c r="P12" s="251"/>
      <c r="Q12" s="251"/>
      <c r="R12" s="252"/>
    </row>
    <row r="13" spans="1:18" ht="38.25" customHeight="1">
      <c r="A13" s="6">
        <v>7.7</v>
      </c>
      <c r="B13" s="10" t="s">
        <v>260</v>
      </c>
      <c r="C13" s="69"/>
      <c r="D13" s="69"/>
      <c r="E13" s="69"/>
      <c r="F13" s="69"/>
      <c r="G13" s="69"/>
      <c r="H13" s="14">
        <v>4</v>
      </c>
      <c r="I13" s="15">
        <f t="shared" si="0"/>
        <v>4</v>
      </c>
      <c r="J13" s="28">
        <f t="shared" si="1"/>
        <v>0</v>
      </c>
      <c r="K13" s="293"/>
      <c r="L13" s="251"/>
      <c r="M13" s="251"/>
      <c r="N13" s="251"/>
      <c r="O13" s="251"/>
      <c r="P13" s="251"/>
      <c r="Q13" s="251"/>
      <c r="R13" s="252"/>
    </row>
    <row r="14" spans="1:18" ht="38.25" customHeight="1">
      <c r="A14" s="6">
        <v>7.8</v>
      </c>
      <c r="B14" s="7" t="s">
        <v>261</v>
      </c>
      <c r="C14" s="69"/>
      <c r="D14" s="69"/>
      <c r="E14" s="69"/>
      <c r="F14" s="69"/>
      <c r="G14" s="69"/>
      <c r="H14" s="14">
        <v>4</v>
      </c>
      <c r="I14" s="15">
        <f t="shared" si="0"/>
        <v>4</v>
      </c>
      <c r="J14" s="28">
        <f t="shared" si="1"/>
        <v>0</v>
      </c>
      <c r="K14" s="293"/>
      <c r="L14" s="251"/>
      <c r="M14" s="251"/>
      <c r="N14" s="251"/>
      <c r="O14" s="251"/>
      <c r="P14" s="251"/>
      <c r="Q14" s="251"/>
      <c r="R14" s="252"/>
    </row>
    <row r="15" spans="1:18" ht="38.25" customHeight="1">
      <c r="A15" s="6">
        <v>7.9</v>
      </c>
      <c r="B15" s="70" t="s">
        <v>262</v>
      </c>
      <c r="C15" s="69"/>
      <c r="D15" s="69"/>
      <c r="E15" s="69"/>
      <c r="F15" s="69"/>
      <c r="G15" s="69"/>
      <c r="H15" s="14">
        <v>3</v>
      </c>
      <c r="I15" s="15">
        <f t="shared" si="0"/>
        <v>3</v>
      </c>
      <c r="J15" s="28">
        <f t="shared" si="1"/>
        <v>0</v>
      </c>
      <c r="K15" s="293"/>
      <c r="L15" s="251"/>
      <c r="M15" s="251"/>
      <c r="N15" s="251"/>
      <c r="O15" s="251"/>
      <c r="P15" s="251"/>
      <c r="Q15" s="251"/>
      <c r="R15" s="252"/>
    </row>
    <row r="16" spans="1:18" ht="51.2">
      <c r="A16" s="18">
        <v>7.1</v>
      </c>
      <c r="B16" s="71" t="s">
        <v>263</v>
      </c>
      <c r="C16" s="69"/>
      <c r="D16" s="69"/>
      <c r="E16" s="69"/>
      <c r="F16" s="69"/>
      <c r="G16" s="69"/>
      <c r="H16" s="14">
        <v>4</v>
      </c>
      <c r="I16" s="15">
        <f t="shared" si="0"/>
        <v>4</v>
      </c>
      <c r="J16" s="28">
        <f t="shared" si="1"/>
        <v>0</v>
      </c>
      <c r="K16" s="293"/>
      <c r="L16" s="251"/>
      <c r="M16" s="251"/>
      <c r="N16" s="251"/>
      <c r="O16" s="251"/>
      <c r="P16" s="251"/>
      <c r="Q16" s="251"/>
      <c r="R16" s="252"/>
    </row>
    <row r="17" spans="1:18" ht="104.25" customHeight="1">
      <c r="A17" s="18">
        <v>7.11</v>
      </c>
      <c r="B17" s="105" t="s">
        <v>264</v>
      </c>
      <c r="C17" s="69"/>
      <c r="D17" s="69"/>
      <c r="E17" s="69"/>
      <c r="F17" s="69"/>
      <c r="G17" s="69"/>
      <c r="H17" s="14">
        <v>2</v>
      </c>
      <c r="I17" s="15">
        <f t="shared" si="0"/>
        <v>2</v>
      </c>
      <c r="J17" s="28">
        <f t="shared" si="1"/>
        <v>0</v>
      </c>
      <c r="K17" s="293"/>
      <c r="L17" s="251"/>
      <c r="M17" s="251"/>
      <c r="N17" s="251"/>
      <c r="O17" s="251"/>
      <c r="P17" s="251"/>
      <c r="Q17" s="251"/>
      <c r="R17" s="252"/>
    </row>
    <row r="18" spans="1:18" ht="65.25" customHeight="1">
      <c r="A18" s="18">
        <v>7.12</v>
      </c>
      <c r="B18" s="10" t="s">
        <v>265</v>
      </c>
      <c r="C18" s="69"/>
      <c r="D18" s="69"/>
      <c r="E18" s="69"/>
      <c r="F18" s="69"/>
      <c r="G18" s="69"/>
      <c r="H18" s="14">
        <v>3</v>
      </c>
      <c r="I18" s="15">
        <f t="shared" si="0"/>
        <v>3</v>
      </c>
      <c r="J18" s="28">
        <f t="shared" si="1"/>
        <v>0</v>
      </c>
      <c r="K18" s="293"/>
      <c r="L18" s="251"/>
      <c r="M18" s="251"/>
      <c r="N18" s="251"/>
      <c r="O18" s="251"/>
      <c r="P18" s="251"/>
      <c r="Q18" s="251"/>
      <c r="R18" s="252"/>
    </row>
    <row r="19" spans="1:18" ht="13.35" thickBot="1">
      <c r="A19" s="22"/>
      <c r="B19" s="12" t="s">
        <v>121</v>
      </c>
      <c r="C19" s="21"/>
      <c r="D19" s="21"/>
      <c r="E19" s="21"/>
      <c r="F19" s="22"/>
      <c r="G19" s="23"/>
      <c r="H19" s="29">
        <f>SUM(H7:H18)</f>
        <v>41</v>
      </c>
      <c r="I19" s="29">
        <f>SUM(I7:I18)</f>
        <v>41</v>
      </c>
      <c r="J19" s="29">
        <f>SUM(J7:J18)</f>
        <v>0</v>
      </c>
    </row>
    <row r="20" spans="1:18" ht="13.7" thickTop="1" thickBot="1">
      <c r="B20" s="11"/>
      <c r="C20" s="13"/>
      <c r="D20" s="13"/>
      <c r="E20" s="13"/>
      <c r="F20" s="13"/>
      <c r="G20" s="13"/>
      <c r="H20" s="13"/>
      <c r="I20" s="20" t="s">
        <v>122</v>
      </c>
      <c r="J20" s="44">
        <f>+J19/I19</f>
        <v>0</v>
      </c>
      <c r="K20"/>
    </row>
    <row r="21" spans="1:18" ht="13.35" thickTop="1">
      <c r="A21" s="84"/>
      <c r="B21" s="108"/>
      <c r="C21" s="110"/>
      <c r="D21" s="110"/>
      <c r="E21" s="110"/>
      <c r="F21" s="110"/>
      <c r="G21" s="110"/>
      <c r="H21" s="110"/>
      <c r="I21" s="111"/>
      <c r="J21" s="84"/>
      <c r="K21"/>
    </row>
    <row r="22" spans="1:18">
      <c r="A22" s="84"/>
      <c r="B22" s="108"/>
      <c r="C22" s="110"/>
      <c r="D22" s="110"/>
      <c r="E22" s="110"/>
      <c r="F22" s="110"/>
      <c r="G22" s="110"/>
      <c r="H22" s="110"/>
      <c r="I22" s="111"/>
      <c r="J22" s="84"/>
      <c r="K22"/>
    </row>
    <row r="23" spans="1:18" ht="13.35" thickBot="1">
      <c r="A23" s="357"/>
      <c r="B23" s="357"/>
      <c r="C23" s="106"/>
      <c r="D23" s="357"/>
      <c r="E23" s="357"/>
      <c r="F23" s="357"/>
      <c r="G23" s="357"/>
      <c r="H23" s="357"/>
      <c r="I23" s="108"/>
      <c r="J23" s="101"/>
      <c r="K23"/>
    </row>
    <row r="24" spans="1:18">
      <c r="A24" s="284" t="s">
        <v>123</v>
      </c>
      <c r="B24" s="355"/>
      <c r="D24" s="285" t="s">
        <v>124</v>
      </c>
      <c r="E24" s="285"/>
      <c r="F24" s="285"/>
      <c r="G24" s="285"/>
      <c r="H24" s="285"/>
      <c r="I24" s="12"/>
      <c r="J24" s="12" t="s">
        <v>125</v>
      </c>
      <c r="K24"/>
    </row>
    <row r="25" spans="1:18">
      <c r="A25" s="112"/>
      <c r="B25" s="84"/>
      <c r="C25" s="84"/>
      <c r="D25" s="113"/>
      <c r="E25" s="113"/>
      <c r="F25" s="113"/>
      <c r="G25" s="113"/>
      <c r="H25" s="113"/>
      <c r="I25" s="114"/>
      <c r="J25" s="114"/>
      <c r="K25"/>
    </row>
    <row r="26" spans="1:18">
      <c r="A26" s="84"/>
      <c r="B26" s="84"/>
      <c r="C26" s="84"/>
      <c r="D26" s="84"/>
      <c r="E26" s="84"/>
      <c r="F26" s="84"/>
      <c r="G26" s="84"/>
      <c r="H26" s="84"/>
      <c r="I26" s="108"/>
      <c r="J26" s="108"/>
      <c r="K26"/>
    </row>
    <row r="27" spans="1:18" ht="13.35" thickBot="1">
      <c r="A27" s="109"/>
      <c r="B27" s="109"/>
      <c r="C27" s="106"/>
      <c r="D27" s="357"/>
      <c r="E27" s="357"/>
      <c r="F27" s="357"/>
      <c r="G27" s="357"/>
      <c r="H27" s="357"/>
      <c r="I27" s="108"/>
      <c r="J27" s="101"/>
      <c r="K27"/>
    </row>
    <row r="28" spans="1:18">
      <c r="A28" s="284" t="s">
        <v>126</v>
      </c>
      <c r="B28" s="355"/>
      <c r="D28" s="285" t="s">
        <v>127</v>
      </c>
      <c r="E28" s="285"/>
      <c r="F28" s="285"/>
      <c r="G28" s="285"/>
      <c r="H28" s="285"/>
      <c r="I28" s="12"/>
      <c r="J28" s="12" t="s">
        <v>125</v>
      </c>
      <c r="K28"/>
    </row>
    <row r="29" spans="1:18">
      <c r="K29"/>
    </row>
    <row r="41" spans="1:11">
      <c r="A41" s="13"/>
      <c r="B41" s="138"/>
      <c r="C41" s="13"/>
      <c r="D41" s="13"/>
      <c r="E41" s="13"/>
      <c r="F41" s="13"/>
      <c r="G41" s="13"/>
      <c r="H41" s="13"/>
      <c r="I41" s="13"/>
      <c r="J41" s="13"/>
      <c r="K41" s="138"/>
    </row>
    <row r="42" spans="1:11">
      <c r="A42" s="13"/>
      <c r="B42" s="13"/>
      <c r="C42" s="13"/>
      <c r="D42" s="13"/>
      <c r="E42" s="13"/>
      <c r="F42" s="13"/>
      <c r="G42" s="13"/>
      <c r="H42" s="13"/>
      <c r="I42" s="13"/>
      <c r="J42" s="13"/>
      <c r="K42" s="138"/>
    </row>
    <row r="43" spans="1:11">
      <c r="A43" s="13"/>
      <c r="B43" s="13"/>
      <c r="C43" s="13"/>
      <c r="D43" s="13"/>
      <c r="E43" s="13"/>
      <c r="F43" s="13"/>
      <c r="G43" s="13"/>
      <c r="H43" s="13"/>
      <c r="I43" s="13"/>
      <c r="J43" s="13"/>
      <c r="K43" s="138"/>
    </row>
    <row r="44" spans="1:11">
      <c r="A44" s="13"/>
      <c r="B44" s="13"/>
      <c r="C44" s="13"/>
      <c r="D44" s="13"/>
      <c r="E44" s="13"/>
      <c r="F44" s="13"/>
      <c r="G44" s="13"/>
      <c r="H44" s="13"/>
      <c r="I44" s="13"/>
      <c r="J44" s="13"/>
      <c r="K44" s="138"/>
    </row>
    <row r="45" spans="1:11">
      <c r="A45" s="13"/>
      <c r="B45" s="13"/>
      <c r="C45" s="13"/>
      <c r="D45" s="13"/>
      <c r="E45" s="13"/>
      <c r="F45" s="13"/>
      <c r="G45" s="13"/>
      <c r="H45" s="13"/>
      <c r="I45" s="13"/>
      <c r="J45" s="13"/>
      <c r="K45" s="138"/>
    </row>
    <row r="46" spans="1:11">
      <c r="A46" s="13"/>
      <c r="B46" s="13"/>
      <c r="C46" s="13"/>
      <c r="D46" s="13"/>
      <c r="E46" s="13"/>
      <c r="F46" s="13"/>
      <c r="G46" s="13"/>
      <c r="H46" s="13"/>
      <c r="I46" s="13"/>
      <c r="J46" s="13"/>
      <c r="K46" s="138"/>
    </row>
    <row r="47" spans="1:11">
      <c r="A47" s="13"/>
      <c r="B47" s="13"/>
      <c r="C47" s="13"/>
      <c r="D47" s="13"/>
      <c r="E47" s="13"/>
      <c r="F47" s="13"/>
      <c r="G47" s="13"/>
      <c r="H47" s="13"/>
      <c r="I47" s="13"/>
      <c r="J47" s="13"/>
      <c r="K47" s="138"/>
    </row>
    <row r="48" spans="1:11">
      <c r="A48" s="13"/>
      <c r="B48" s="13"/>
      <c r="C48" s="13"/>
      <c r="D48" s="13"/>
      <c r="E48" s="13"/>
      <c r="F48" s="13"/>
      <c r="G48" s="13"/>
      <c r="H48" s="13"/>
      <c r="I48" s="13"/>
      <c r="J48" s="13"/>
      <c r="K48" s="138"/>
    </row>
    <row r="49" spans="1:11">
      <c r="A49" s="13"/>
      <c r="B49" s="13"/>
      <c r="C49" s="13"/>
      <c r="D49" s="13"/>
      <c r="E49" s="13"/>
      <c r="F49" s="13"/>
      <c r="G49" s="13"/>
      <c r="H49" s="13"/>
      <c r="I49" s="13"/>
      <c r="J49" s="13"/>
      <c r="K49" s="138"/>
    </row>
    <row r="50" spans="1:11">
      <c r="A50" s="13"/>
      <c r="B50" s="13"/>
      <c r="C50" s="13"/>
      <c r="D50" s="13"/>
      <c r="E50" s="13"/>
      <c r="F50" s="13"/>
      <c r="G50" s="13"/>
      <c r="H50" s="13"/>
      <c r="I50" s="13"/>
      <c r="J50" s="13"/>
      <c r="K50" s="138"/>
    </row>
    <row r="51" spans="1:11">
      <c r="A51" s="13"/>
      <c r="B51" s="13"/>
      <c r="C51" s="13"/>
      <c r="D51" s="13"/>
      <c r="E51" s="13"/>
      <c r="F51" s="13"/>
      <c r="G51" s="13"/>
      <c r="H51" s="13"/>
      <c r="I51" s="13"/>
      <c r="J51" s="13"/>
      <c r="K51" s="138"/>
    </row>
    <row r="52" spans="1:11">
      <c r="A52" s="13"/>
      <c r="B52" s="13"/>
      <c r="C52" s="13"/>
      <c r="D52" s="13"/>
      <c r="E52" s="13"/>
      <c r="F52" s="13"/>
      <c r="G52" s="13"/>
      <c r="H52" s="13"/>
      <c r="I52" s="13"/>
      <c r="J52" s="13"/>
      <c r="K52" s="138"/>
    </row>
    <row r="53" spans="1:11">
      <c r="A53" s="13"/>
      <c r="B53" s="13"/>
      <c r="C53" s="13"/>
      <c r="D53" s="13"/>
      <c r="E53" s="13"/>
      <c r="F53" s="13"/>
      <c r="G53" s="13"/>
      <c r="H53" s="13"/>
      <c r="I53" s="13"/>
      <c r="J53" s="13"/>
      <c r="K53" s="138"/>
    </row>
    <row r="54" spans="1:11">
      <c r="A54" s="13"/>
      <c r="B54" s="13"/>
      <c r="C54" s="13"/>
      <c r="D54" s="13"/>
      <c r="E54" s="13"/>
      <c r="F54" s="13"/>
      <c r="G54" s="13"/>
      <c r="H54" s="13"/>
      <c r="I54" s="13"/>
      <c r="J54" s="13"/>
      <c r="K54" s="138"/>
    </row>
    <row r="55" spans="1:11">
      <c r="A55" s="13"/>
      <c r="B55" s="13"/>
      <c r="C55" s="13"/>
      <c r="D55" s="13"/>
      <c r="E55" s="13"/>
      <c r="F55" s="13"/>
      <c r="G55" s="13"/>
      <c r="H55" s="13"/>
      <c r="I55" s="13"/>
      <c r="J55" s="13"/>
      <c r="K55" s="138"/>
    </row>
    <row r="56" spans="1:11">
      <c r="A56" s="13"/>
      <c r="B56" s="13"/>
      <c r="C56" s="13"/>
      <c r="D56" s="13"/>
      <c r="E56" s="13"/>
      <c r="F56" s="13"/>
      <c r="G56" s="13"/>
      <c r="H56" s="13"/>
      <c r="I56" s="13"/>
      <c r="J56" s="13"/>
      <c r="K56" s="138"/>
    </row>
    <row r="57" spans="1:11">
      <c r="A57" s="13"/>
      <c r="B57" s="13"/>
      <c r="C57" s="13"/>
      <c r="D57" s="13"/>
      <c r="E57" s="13"/>
      <c r="F57" s="13"/>
      <c r="G57" s="13"/>
      <c r="H57" s="13"/>
      <c r="I57" s="13"/>
      <c r="J57" s="13"/>
      <c r="K57" s="138"/>
    </row>
    <row r="58" spans="1:11">
      <c r="A58" s="13"/>
      <c r="B58" s="13"/>
      <c r="C58" s="13"/>
      <c r="D58" s="13"/>
      <c r="E58" s="13"/>
      <c r="F58" s="13"/>
      <c r="G58" s="13"/>
      <c r="H58" s="13"/>
      <c r="I58" s="13"/>
      <c r="J58" s="13"/>
      <c r="K58" s="138"/>
    </row>
    <row r="59" spans="1:11">
      <c r="A59" s="13"/>
      <c r="B59" s="13"/>
      <c r="C59" s="13"/>
      <c r="D59" s="13"/>
      <c r="E59" s="13"/>
      <c r="F59" s="13"/>
      <c r="G59" s="13"/>
      <c r="H59" s="13"/>
      <c r="I59" s="13"/>
      <c r="J59" s="13"/>
      <c r="K59" s="138"/>
    </row>
    <row r="60" spans="1:11">
      <c r="A60" s="13"/>
      <c r="B60" s="13"/>
      <c r="C60" s="13"/>
      <c r="D60" s="13"/>
      <c r="E60" s="13"/>
      <c r="F60" s="13"/>
      <c r="G60" s="13"/>
      <c r="H60" s="13"/>
      <c r="I60" s="13"/>
      <c r="J60" s="13"/>
      <c r="K60" s="138"/>
    </row>
    <row r="61" spans="1:11">
      <c r="A61" s="13"/>
      <c r="B61" s="13"/>
      <c r="C61" s="13"/>
      <c r="D61" s="13"/>
      <c r="E61" s="13"/>
      <c r="F61" s="13"/>
      <c r="G61" s="13"/>
      <c r="H61" s="13"/>
      <c r="I61" s="13"/>
      <c r="J61" s="13"/>
      <c r="K61" s="138"/>
    </row>
    <row r="62" spans="1:11">
      <c r="A62" s="13"/>
      <c r="B62" s="13"/>
      <c r="C62" s="13"/>
      <c r="D62" s="13"/>
      <c r="E62" s="13"/>
      <c r="F62" s="13"/>
      <c r="G62" s="13"/>
      <c r="H62" s="13"/>
      <c r="I62" s="13"/>
      <c r="J62" s="13"/>
      <c r="K62" s="138"/>
    </row>
    <row r="63" spans="1:11">
      <c r="A63" s="13"/>
      <c r="B63" s="13"/>
      <c r="C63" s="13"/>
      <c r="D63" s="13"/>
      <c r="E63" s="13"/>
      <c r="F63" s="13"/>
      <c r="G63" s="13"/>
      <c r="H63" s="13"/>
      <c r="I63" s="13"/>
      <c r="J63" s="13"/>
      <c r="K63" s="138"/>
    </row>
    <row r="64" spans="1:11">
      <c r="A64" s="13"/>
      <c r="B64" s="13"/>
      <c r="C64" s="13"/>
      <c r="D64" s="13"/>
      <c r="E64" s="13"/>
      <c r="F64" s="13"/>
      <c r="G64" s="13"/>
      <c r="H64" s="13"/>
      <c r="I64" s="13"/>
      <c r="J64" s="13"/>
      <c r="K64" s="138"/>
    </row>
    <row r="65" spans="1:11">
      <c r="A65" s="13"/>
      <c r="B65" s="13"/>
      <c r="C65" s="13"/>
      <c r="D65" s="13"/>
      <c r="E65" s="13"/>
      <c r="F65" s="13"/>
      <c r="G65" s="13"/>
      <c r="H65" s="13"/>
      <c r="I65" s="13"/>
      <c r="J65" s="13"/>
      <c r="K65" s="138"/>
    </row>
  </sheetData>
  <sheetProtection password="E084" sheet="1" objects="1" scenarios="1"/>
  <mergeCells count="22">
    <mergeCell ref="A28:B28"/>
    <mergeCell ref="D28:H28"/>
    <mergeCell ref="A23:B23"/>
    <mergeCell ref="D23:H23"/>
    <mergeCell ref="A24:B24"/>
    <mergeCell ref="D24:H24"/>
    <mergeCell ref="D27:H27"/>
    <mergeCell ref="A1:K1"/>
    <mergeCell ref="H6:R6"/>
    <mergeCell ref="K5:R5"/>
    <mergeCell ref="K7:R7"/>
    <mergeCell ref="K8:R8"/>
    <mergeCell ref="K17:R17"/>
    <mergeCell ref="K18:R18"/>
    <mergeCell ref="K9:R9"/>
    <mergeCell ref="K10:R10"/>
    <mergeCell ref="K12:R12"/>
    <mergeCell ref="K13:R13"/>
    <mergeCell ref="K14:R14"/>
    <mergeCell ref="K15:R15"/>
    <mergeCell ref="K16:R16"/>
    <mergeCell ref="K11:R11"/>
  </mergeCells>
  <phoneticPr fontId="0" type="noConversion"/>
  <pageMargins left="0.75" right="0.75" top="1" bottom="1" header="0.5" footer="0.5"/>
  <pageSetup scale="58" orientation="landscape" r:id="rId1"/>
  <headerFooter alignWithMargins="0">
    <oddFooter>&amp;CPage 7</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Policy" ma:contentTypeID="0x0101006C754B4E68D22946AA0136F5851BE8500F00F1C1F23FEBBBDC45824887172F84D9AE" ma:contentTypeVersion="3" ma:contentTypeDescription="Policy" ma:contentTypeScope="" ma:versionID="822b898655d2c4190b381557e098d6d2">
  <xsd:schema xmlns:xsd="http://www.w3.org/2001/XMLSchema" xmlns:xs="http://www.w3.org/2001/XMLSchema" xmlns:p="http://schemas.microsoft.com/office/2006/metadata/properties" xmlns:ns1="http://schemas.microsoft.com/sharepoint/v3" xmlns:ns2="b2594ab3-d42a-4e76-bde3-98c81b560ae9" xmlns:ns3="http://schemas.microsoft.com/sharepoint/v3/fields" targetNamespace="http://schemas.microsoft.com/office/2006/metadata/properties" ma:root="true" ma:fieldsID="0de384130d026b36898912e5e0b50d41" ns1:_="" ns2:_="" ns3:_="">
    <xsd:import namespace="http://schemas.microsoft.com/sharepoint/v3"/>
    <xsd:import namespace="b2594ab3-d42a-4e76-bde3-98c81b560ae9"/>
    <xsd:import namespace="http://schemas.microsoft.com/sharepoint/v3/fields"/>
    <xsd:element name="properties">
      <xsd:complexType>
        <xsd:sequence>
          <xsd:element name="documentManagement">
            <xsd:complexType>
              <xsd:all>
                <xsd:element ref="ns2:j40450febc204133a084932cccf93931" minOccurs="0"/>
                <xsd:element ref="ns2:TaxCatchAll" minOccurs="0"/>
                <xsd:element ref="ns2:TaxCatchAllLabel" minOccurs="0"/>
                <xsd:element ref="ns2:l3f898921b524e72ac48b05dc806dda8" minOccurs="0"/>
                <xsd:element ref="ns2:ma7130caa4f24a8e9ff8a5d0730e30aa" minOccurs="0"/>
                <xsd:element ref="ns2:h6d168362b024936a8cd640fa9f204d0" minOccurs="0"/>
                <xsd:element ref="ns2:lb0995835556428a93d1f19af1a2b014" minOccurs="0"/>
                <xsd:element ref="ns2:e3c1543e15a041f08353768991ba358c" minOccurs="0"/>
                <xsd:element ref="ns2:Document_x0020_Owner" minOccurs="0"/>
                <xsd:element ref="ns1:DateCompleted" minOccurs="0"/>
                <xsd:element ref="ns3:_DCDateModified" minOccurs="0"/>
                <xsd:element ref="ns1:RoutingRuleDescription"/>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ateCompleted" ma:index="24" nillable="true" ma:displayName="Date Completed" ma:format="DateOnly" ma:internalName="DateCompleted">
      <xsd:simpleType>
        <xsd:restriction base="dms:DateTime"/>
      </xsd:simpleType>
    </xsd:element>
    <xsd:element name="RoutingRuleDescription" ma:index="26" ma:displayName="Description" ma:internalName="RoutingRuleDescriptio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2594ab3-d42a-4e76-bde3-98c81b560ae9" elementFormDefault="qualified">
    <xsd:import namespace="http://schemas.microsoft.com/office/2006/documentManagement/types"/>
    <xsd:import namespace="http://schemas.microsoft.com/office/infopath/2007/PartnerControls"/>
    <xsd:element name="j40450febc204133a084932cccf93931" ma:index="8" nillable="true" ma:taxonomy="true" ma:internalName="j40450febc204133a084932cccf93931" ma:taxonomyFieldName="Country" ma:displayName="Country" ma:default="" ma:fieldId="{340450fe-bc20-4133-a084-932cccf93931}" ma:sspId="ee90c631-7896-4d4b-aef2-bd8af8cfcaaa" ma:termSetId="1b895078-3938-4493-b210-c625353c4bf3"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b6a975a7-d2f8-4ade-8076-676a8ea56205}" ma:internalName="TaxCatchAll" ma:showField="CatchAllData" ma:web="bebc1136-2a31-463f-ad26-3557cdffe67c">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b6a975a7-d2f8-4ade-8076-676a8ea56205}" ma:internalName="TaxCatchAllLabel" ma:readOnly="true" ma:showField="CatchAllDataLabel" ma:web="bebc1136-2a31-463f-ad26-3557cdffe67c">
      <xsd:complexType>
        <xsd:complexContent>
          <xsd:extension base="dms:MultiChoiceLookup">
            <xsd:sequence>
              <xsd:element name="Value" type="dms:Lookup" maxOccurs="unbounded" minOccurs="0" nillable="true"/>
            </xsd:sequence>
          </xsd:extension>
        </xsd:complexContent>
      </xsd:complexType>
    </xsd:element>
    <xsd:element name="l3f898921b524e72ac48b05dc806dda8" ma:index="12" nillable="true" ma:taxonomy="true" ma:internalName="l3f898921b524e72ac48b05dc806dda8" ma:taxonomyFieldName="FunctionalAreas" ma:displayName="Functional Areas" ma:default="" ma:fieldId="{53f89892-1b52-4e72-ac48-b05dc806dda8}" ma:sspId="ee90c631-7896-4d4b-aef2-bd8af8cfcaaa" ma:termSetId="e0418d3c-b800-4ba5-9fa5-8ad3a8507036" ma:anchorId="00000000-0000-0000-0000-000000000000" ma:open="false" ma:isKeyword="false">
      <xsd:complexType>
        <xsd:sequence>
          <xsd:element ref="pc:Terms" minOccurs="0" maxOccurs="1"/>
        </xsd:sequence>
      </xsd:complexType>
    </xsd:element>
    <xsd:element name="ma7130caa4f24a8e9ff8a5d0730e30aa" ma:index="14" nillable="true" ma:taxonomy="true" ma:internalName="ma7130caa4f24a8e9ff8a5d0730e30aa" ma:taxonomyFieldName="Region" ma:displayName="Region" ma:default="" ma:fieldId="{6a7130ca-a4f2-4a8e-9ff8-a5d0730e30aa}" ma:sspId="ee90c631-7896-4d4b-aef2-bd8af8cfcaaa" ma:termSetId="c7816871-11a4-4170-8d36-8aed9bf945d9" ma:anchorId="00000000-0000-0000-0000-000000000000" ma:open="false" ma:isKeyword="false">
      <xsd:complexType>
        <xsd:sequence>
          <xsd:element ref="pc:Terms" minOccurs="0" maxOccurs="1"/>
        </xsd:sequence>
      </xsd:complexType>
    </xsd:element>
    <xsd:element name="h6d168362b024936a8cd640fa9f204d0" ma:index="16" nillable="true" ma:taxonomy="true" ma:internalName="h6d168362b024936a8cd640fa9f204d0" ma:taxonomyFieldName="RichMedia" ma:displayName="Rich Media" ma:default="" ma:fieldId="{16d16836-2b02-4936-a8cd-640fa9f204d0}" ma:sspId="ee90c631-7896-4d4b-aef2-bd8af8cfcaaa" ma:termSetId="c19c20d2-84db-4b45-bb6a-c5be72643ef8" ma:anchorId="00000000-0000-0000-0000-000000000000" ma:open="false" ma:isKeyword="false">
      <xsd:complexType>
        <xsd:sequence>
          <xsd:element ref="pc:Terms" minOccurs="0" maxOccurs="1"/>
        </xsd:sequence>
      </xsd:complexType>
    </xsd:element>
    <xsd:element name="lb0995835556428a93d1f19af1a2b014" ma:index="18" nillable="true" ma:taxonomy="true" ma:internalName="lb0995835556428a93d1f19af1a2b014" ma:taxonomyFieldName="CRSLanguage" ma:displayName="CRS Language" ma:default="" ma:fieldId="{5b099583-5556-428a-93d1-f19af1a2b014}" ma:sspId="ee90c631-7896-4d4b-aef2-bd8af8cfcaaa" ma:termSetId="d8b9a29d-6c4a-4832-bc91-39210c7d5417" ma:anchorId="00000000-0000-0000-0000-000000000000" ma:open="false" ma:isKeyword="false">
      <xsd:complexType>
        <xsd:sequence>
          <xsd:element ref="pc:Terms" minOccurs="0" maxOccurs="1"/>
        </xsd:sequence>
      </xsd:complexType>
    </xsd:element>
    <xsd:element name="e3c1543e15a041f08353768991ba358c" ma:index="20" nillable="true" ma:taxonomy="true" ma:internalName="e3c1543e15a041f08353768991ba358c" ma:taxonomyFieldName="ProgramAreas" ma:displayName="Program Areas" ma:default="" ma:fieldId="{e3c1543e-15a0-41f0-8353-768991ba358c}" ma:sspId="ee90c631-7896-4d4b-aef2-bd8af8cfcaaa" ma:termSetId="636975cf-5206-4d37-bbe1-3d144d144c12" ma:anchorId="00000000-0000-0000-0000-000000000000" ma:open="false" ma:isKeyword="false">
      <xsd:complexType>
        <xsd:sequence>
          <xsd:element ref="pc:Terms" minOccurs="0" maxOccurs="1"/>
        </xsd:sequence>
      </xsd:complexType>
    </xsd:element>
    <xsd:element name="Document_x0020_Owner" ma:index="22" nillable="true" ma:displayName="Document Owner" ma:default="Human Resources" ma:format="Dropdown" ma:internalName="Document_x0020_Owner">
      <xsd:simpleType>
        <xsd:restriction base="dms:Choice">
          <xsd:enumeration value="Human Resources"/>
          <xsd:enumeration value="OSD"/>
          <xsd:enumeration value="Finance"/>
          <xsd:enumeration value="ICT"/>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Modified" ma:index="25" nillable="true" ma:displayName="Date Modified" ma:description="The date on which this resource was last modified" ma:format="DateTime" ma:internalName="_DCDateModified">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3"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ee90c631-7896-4d4b-aef2-bd8af8cfcaaa" ContentTypeId="0x0101006C754B4E68D22946AA0136F5851BE8500F"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documentManagement>
    <lb0995835556428a93d1f19af1a2b014 xmlns="b2594ab3-d42a-4e76-bde3-98c81b560ae9">
      <Terms xmlns="http://schemas.microsoft.com/office/infopath/2007/PartnerControls">
        <TermInfo xmlns="http://schemas.microsoft.com/office/infopath/2007/PartnerControls">
          <TermName xmlns="http://schemas.microsoft.com/office/infopath/2007/PartnerControls">English</TermName>
          <TermId xmlns="http://schemas.microsoft.com/office/infopath/2007/PartnerControls">91d50c8a-6c2a-446a-a002-a1166d8aaed6</TermId>
        </TermInfo>
      </Terms>
    </lb0995835556428a93d1f19af1a2b014>
    <DateCompleted xmlns="http://schemas.microsoft.com/sharepoint/v3" xsi:nil="true"/>
    <e3c1543e15a041f08353768991ba358c xmlns="b2594ab3-d42a-4e76-bde3-98c81b560ae9">
      <Terms xmlns="http://schemas.microsoft.com/office/infopath/2007/PartnerControls"/>
    </e3c1543e15a041f08353768991ba358c>
    <_DCDateModified xmlns="http://schemas.microsoft.com/sharepoint/v3/fields" xsi:nil="true"/>
    <h6d168362b024936a8cd640fa9f204d0 xmlns="b2594ab3-d42a-4e76-bde3-98c81b560ae9">
      <Terms xmlns="http://schemas.microsoft.com/office/infopath/2007/PartnerControls"/>
    </h6d168362b024936a8cd640fa9f204d0>
    <TaxCatchAll xmlns="b2594ab3-d42a-4e76-bde3-98c81b560ae9">
      <Value>2</Value>
      <Value>1</Value>
    </TaxCatchAll>
    <ma7130caa4f24a8e9ff8a5d0730e30aa xmlns="b2594ab3-d42a-4e76-bde3-98c81b560ae9">
      <Terms xmlns="http://schemas.microsoft.com/office/infopath/2007/PartnerControls"/>
    </ma7130caa4f24a8e9ff8a5d0730e30aa>
    <j40450febc204133a084932cccf93931 xmlns="b2594ab3-d42a-4e76-bde3-98c81b560ae9">
      <Terms xmlns="http://schemas.microsoft.com/office/infopath/2007/PartnerControls">
        <TermInfo xmlns="http://schemas.microsoft.com/office/infopath/2007/PartnerControls">
          <TermName xmlns="http://schemas.microsoft.com/office/infopath/2007/PartnerControls">Global</TermName>
          <TermId xmlns="http://schemas.microsoft.com/office/infopath/2007/PartnerControls">dff0a8bb-2119-427e-83e9-bfbee1ec6598</TermId>
        </TermInfo>
      </Terms>
    </j40450febc204133a084932cccf93931>
    <l3f898921b524e72ac48b05dc806dda8 xmlns="b2594ab3-d42a-4e76-bde3-98c81b560ae9">
      <Terms xmlns="http://schemas.microsoft.com/office/infopath/2007/PartnerControls"/>
    </l3f898921b524e72ac48b05dc806dda8>
    <Document_x0020_Owner xmlns="b2594ab3-d42a-4e76-bde3-98c81b560ae9">Human Resources</Document_x0020_Owner>
    <RoutingRuleDescription xmlns="http://schemas.microsoft.com/sharepoint/v3">01-01-17 Standard Subrecipient Assessment Checklist</RoutingRuleDescription>
  </documentManagement>
</p:properties>
</file>

<file path=customXml/itemProps1.xml><?xml version="1.0" encoding="utf-8"?>
<ds:datastoreItem xmlns:ds="http://schemas.openxmlformats.org/officeDocument/2006/customXml" ds:itemID="{C6DD9A67-4F55-464B-913E-70D5ACD27BE8}"/>
</file>

<file path=customXml/itemProps2.xml><?xml version="1.0" encoding="utf-8"?>
<ds:datastoreItem xmlns:ds="http://schemas.openxmlformats.org/officeDocument/2006/customXml" ds:itemID="{7BDA165E-D084-41AC-B2FE-DE815F25020B}"/>
</file>

<file path=customXml/itemProps3.xml><?xml version="1.0" encoding="utf-8"?>
<ds:datastoreItem xmlns:ds="http://schemas.openxmlformats.org/officeDocument/2006/customXml" ds:itemID="{3BD3C199-B9F0-49BB-AC44-C3579B6406A3}"/>
</file>

<file path=customXml/itemProps4.xml><?xml version="1.0" encoding="utf-8"?>
<ds:datastoreItem xmlns:ds="http://schemas.openxmlformats.org/officeDocument/2006/customXml" ds:itemID="{F8CCB152-3C64-4B9E-AE8E-92937153AB17}"/>
</file>

<file path=docProps/app.xml><?xml version="1.0" encoding="utf-8"?>
<Properties xmlns="http://schemas.openxmlformats.org/officeDocument/2006/extended-properties" xmlns:vt="http://schemas.openxmlformats.org/officeDocument/2006/docPropsVTypes">
  <Application>Microsoft Excel Online</Application>
  <Manager/>
  <Company>CRS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01-01-17 Standard Subrecipient Assessment Checklist</dc:title>
  <dc:subject/>
  <dc:creator>Grigorian, Angela</dc:creator>
  <cp:keywords>Subrecipient Assessment , Subrecipient Policies</cp:keywords>
  <dc:description/>
  <cp:lastModifiedBy>Grigorian, Angela</cp:lastModifiedBy>
  <cp:revision/>
  <dcterms:created xsi:type="dcterms:W3CDTF">2007-09-13T16:18:59Z</dcterms:created>
  <dcterms:modified xsi:type="dcterms:W3CDTF">2022-12-13T17:04:39Z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0x0101006C754B4E68D22946AA0136F5851BE8500F00F1C1F23FEBBBDC45824887172F84D9AE</vt:lpwstr>
  </property>
  <property fmtid="{D5CDD505-2E9C-101B-9397-08002B2CF9AE}" pid="3" name="Document Owner">
    <vt:lpwstr>Finance</vt:lpwstr>
  </property>
  <property fmtid="{D5CDD505-2E9C-101B-9397-08002B2CF9AE}" pid="4" name="ReportOwner">
    <vt:lpwstr/>
  </property>
  <property fmtid="{D5CDD505-2E9C-101B-9397-08002B2CF9AE}" pid="5" name="Geography">
    <vt:lpwstr>Global</vt:lpwstr>
  </property>
  <property fmtid="{D5CDD505-2E9C-101B-9397-08002B2CF9AE}" pid="6" name="Topic">
    <vt:lpwstr>023 Subrecipient Financial Management</vt:lpwstr>
  </property>
  <property fmtid="{D5CDD505-2E9C-101B-9397-08002B2CF9AE}" pid="7" name="Include in Site Index">
    <vt:bool>true</vt:bool>
  </property>
  <property fmtid="{D5CDD505-2E9C-101B-9397-08002B2CF9AE}" pid="8" name="COLA- R&amp;R- Hardship/Hazard Pay &amp; Education Allowance">
    <vt:lpwstr>, </vt:lpwstr>
  </property>
  <property fmtid="{D5CDD505-2E9C-101B-9397-08002B2CF9AE}" pid="9" name="Policy/Procedure reference">
    <vt:lpwstr>, </vt:lpwstr>
  </property>
  <property fmtid="{D5CDD505-2E9C-101B-9397-08002B2CF9AE}" pid="10" name="Document Author">
    <vt:lpwstr/>
  </property>
  <property fmtid="{D5CDD505-2E9C-101B-9397-08002B2CF9AE}" pid="11" name="Session">
    <vt:lpwstr>Budget Tools</vt:lpwstr>
  </property>
  <property fmtid="{D5CDD505-2E9C-101B-9397-08002B2CF9AE}" pid="12" name="CRS Region">
    <vt:lpwstr>11</vt:lpwstr>
  </property>
  <property fmtid="{D5CDD505-2E9C-101B-9397-08002B2CF9AE}" pid="13" name="Department">
    <vt:lpwstr>Policies and Procedures</vt:lpwstr>
  </property>
  <property fmtid="{D5CDD505-2E9C-101B-9397-08002B2CF9AE}" pid="14" name="Description Text">
    <vt:lpwstr>01-01-17 Standard Subrecipient Assessment Checklist</vt:lpwstr>
  </property>
  <property fmtid="{D5CDD505-2E9C-101B-9397-08002B2CF9AE}" pid="15" name="Owner">
    <vt:lpwstr/>
  </property>
  <property fmtid="{D5CDD505-2E9C-101B-9397-08002B2CF9AE}" pid="16" name="Language">
    <vt:lpwstr>English</vt:lpwstr>
  </property>
  <property fmtid="{D5CDD505-2E9C-101B-9397-08002B2CF9AE}" pid="17" name="URL">
    <vt:lpwstr>, </vt:lpwstr>
  </property>
  <property fmtid="{D5CDD505-2E9C-101B-9397-08002B2CF9AE}" pid="18" name="Date Last Updated0">
    <vt:filetime>2017-01-01T05:00:00Z</vt:filetime>
  </property>
  <property fmtid="{D5CDD505-2E9C-101B-9397-08002B2CF9AE}" pid="19" name="Region">
    <vt:lpwstr/>
  </property>
  <property fmtid="{D5CDD505-2E9C-101B-9397-08002B2CF9AE}" pid="20" name="ProgramAreas">
    <vt:lpwstr/>
  </property>
  <property fmtid="{D5CDD505-2E9C-101B-9397-08002B2CF9AE}" pid="21" name="FunctionalAreas">
    <vt:lpwstr/>
  </property>
  <property fmtid="{D5CDD505-2E9C-101B-9397-08002B2CF9AE}" pid="22" name="CRSLanguage">
    <vt:lpwstr>2;#English|91d50c8a-6c2a-446a-a002-a1166d8aaed6</vt:lpwstr>
  </property>
  <property fmtid="{D5CDD505-2E9C-101B-9397-08002B2CF9AE}" pid="23" name="RichMedia">
    <vt:lpwstr/>
  </property>
  <property fmtid="{D5CDD505-2E9C-101B-9397-08002B2CF9AE}" pid="24" name="Country">
    <vt:lpwstr>1;#Global|dff0a8bb-2119-427e-83e9-bfbee1ec6598</vt:lpwstr>
  </property>
  <property fmtid="{D5CDD505-2E9C-101B-9397-08002B2CF9AE}" pid="25" name="Document Owner0">
    <vt:lpwstr>Human Resources</vt:lpwstr>
  </property>
</Properties>
</file>